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il_1.1" sheetId="1" r:id="rId1"/>
  </sheets>
  <definedNames/>
  <calcPr fullCalcOnLoad="1"/>
</workbook>
</file>

<file path=xl/sharedStrings.xml><?xml version="1.0" encoding="utf-8"?>
<sst xmlns="http://schemas.openxmlformats.org/spreadsheetml/2006/main" count="217" uniqueCount="121">
  <si>
    <t>Н А И М Е Н О В А Н И Е</t>
  </si>
  <si>
    <t xml:space="preserve">1.Албумин  </t>
  </si>
  <si>
    <t>1 мл</t>
  </si>
  <si>
    <t xml:space="preserve">2.Алкална фосфатаза </t>
  </si>
  <si>
    <t>3.Алфа - амилаза</t>
  </si>
  <si>
    <t>4.Аланин аминотрансфераза /ГПТ/АЛАТ/</t>
  </si>
  <si>
    <t>5.Аспарат аминотрансф. /ГОТ/ АСАТ</t>
  </si>
  <si>
    <t>8.Гама – глутамил трансфераза/g - ГТП</t>
  </si>
  <si>
    <t>9.Глюкоза - реактив за Бекман</t>
  </si>
  <si>
    <t>11.Желязосвързващ капацитет /ЖСК/</t>
  </si>
  <si>
    <t xml:space="preserve">12.Креатинкиназа </t>
  </si>
  <si>
    <t>1.Основен реактив 1х500 мл</t>
  </si>
  <si>
    <t>1 оп</t>
  </si>
  <si>
    <t>2.Реагентни съдчета-заредени 1х1000 бр</t>
  </si>
  <si>
    <t>3.Капилярки 1х1000 бр</t>
  </si>
  <si>
    <t xml:space="preserve">4.Контрола норма </t>
  </si>
  <si>
    <t>5.Контрола патология</t>
  </si>
  <si>
    <t>6.Глюкоза стандарт 1х50 мл</t>
  </si>
  <si>
    <t xml:space="preserve">7.Сензор керамичен </t>
  </si>
  <si>
    <t>1 бр</t>
  </si>
  <si>
    <t>1.K / Na / Cl   M744 реагентен модул</t>
  </si>
  <si>
    <t xml:space="preserve">2.К - електрод </t>
  </si>
  <si>
    <t>3.Na - електрод</t>
  </si>
  <si>
    <t>4.Cl – електрод</t>
  </si>
  <si>
    <t>5.Референтен електрод за М744</t>
  </si>
  <si>
    <t xml:space="preserve">6.AKP  буфер за М248   </t>
  </si>
  <si>
    <t>7.Миещ и кондициониращ разтвор за М248</t>
  </si>
  <si>
    <t>8.pO2 – електрод</t>
  </si>
  <si>
    <t>9.pCO2 – електрод</t>
  </si>
  <si>
    <t xml:space="preserve">1 бр </t>
  </si>
  <si>
    <t>10.pH – електрод</t>
  </si>
  <si>
    <t>11.Референтен електрод М248</t>
  </si>
  <si>
    <t>12.Газ регулатор</t>
  </si>
  <si>
    <t xml:space="preserve">13.Слоуп газ </t>
  </si>
  <si>
    <t xml:space="preserve">1.Дилуент </t>
  </si>
  <si>
    <t>1 т/10 L</t>
  </si>
  <si>
    <t>2.Лизант</t>
  </si>
  <si>
    <t>1 т/1 L</t>
  </si>
  <si>
    <t>3.Клинър</t>
  </si>
  <si>
    <t>Бр</t>
  </si>
  <si>
    <t>3.Хематология 5 ml Кз ЕДТА</t>
  </si>
  <si>
    <t>4.Кръвна група и антитела 7 ml</t>
  </si>
  <si>
    <t>5.Коагулация 5 ml</t>
  </si>
  <si>
    <t>6.СУЕ 1.28 ml</t>
  </si>
  <si>
    <t xml:space="preserve"> 0,9 x 40 mm</t>
  </si>
  <si>
    <t xml:space="preserve"> 0,8 x 40 mm</t>
  </si>
  <si>
    <t xml:space="preserve"> 0,7 x 40 mm</t>
  </si>
  <si>
    <t>Мярка</t>
  </si>
  <si>
    <t>13.Креатинкиназа-МБ</t>
  </si>
  <si>
    <t>14.Креатинин</t>
  </si>
  <si>
    <t xml:space="preserve">15.Общ белтък </t>
  </si>
  <si>
    <t xml:space="preserve">16.Пикочна киселина </t>
  </si>
  <si>
    <t xml:space="preserve">17.Уреа  </t>
  </si>
  <si>
    <t xml:space="preserve">18.Холестерол </t>
  </si>
  <si>
    <t>19.Холестерол  HDL</t>
  </si>
  <si>
    <t xml:space="preserve">20.Триглицериди </t>
  </si>
  <si>
    <t>бр</t>
  </si>
  <si>
    <t>ВСИЧКО</t>
  </si>
  <si>
    <t>4.Контролна кръв 18п.с листовка за Митик 18 3х2.5 мл</t>
  </si>
  <si>
    <t>5.Уплътнения о рингс - кит</t>
  </si>
  <si>
    <t>6.Комплект шлаухи - кит</t>
  </si>
  <si>
    <t>1 т/0.5 L</t>
  </si>
  <si>
    <t>4.Контролна кръв 22п.с листовка за Митик 22 3х2.5 мл</t>
  </si>
  <si>
    <t>VІ.ЗАТВОРЕНА СИСТЕМА ЗА ВЗЕМАНЕ НА КРЪВ</t>
  </si>
  <si>
    <t>1.Ланцети 1х200</t>
  </si>
  <si>
    <t xml:space="preserve">2.Кювети за PRESTIGE 24I </t>
  </si>
  <si>
    <t>3.Серумни съдчета PRESTIGE 24I</t>
  </si>
  <si>
    <t>4.Хартия за PRESTIGE 24I</t>
  </si>
  <si>
    <t>VІІ. ЛАБОРАТОРНИ КОНСУМАТИВИ</t>
  </si>
  <si>
    <t>VІІІ. ТЕСТ ЛЕНТИ ЗА УРИНА</t>
  </si>
  <si>
    <t>ІІ. РЕАКТИВИ И КОНСУМАТИВИ, СЪВМЕСТИМИ С АВТОМАТИЧЕН ГЛЮКОАНАЛИЗАТОР ECO TWENTY</t>
  </si>
  <si>
    <t>ІІІ. РЕАКТИВИ И КОНСУМАТИВИ, СЪВМЕСТИМИ С ЕЛЕКТРОЛИТЕН АНАЛИЗАТОР SIEMENS RAPIDCHEM 744 И КРЪВНО-ГАЗОВ АНАЛИЗАТОР 
SIEMENS RAPIDLAB 248</t>
  </si>
  <si>
    <t>ІV. РЕАКТИВИ И КОНСУМАТИВИ, СЪВМЕСТИМИ С ХЕМАТОЛОГИЧЕН АНАЛИЗАТОР МИТИК 18</t>
  </si>
  <si>
    <t>V. РЕАКТИВИ И КОНСУМАТИВИ, СЪВМЕСТИМИ С ХЕМАТОЛОГИЧЕН АНАЛИЗАТОР МИТИК 22</t>
  </si>
  <si>
    <t xml:space="preserve">Обща стойност с ДДС </t>
  </si>
  <si>
    <t xml:space="preserve">Единична цена с ДДС </t>
  </si>
  <si>
    <t>3. Аксес свободен Т3 калибратор</t>
  </si>
  <si>
    <t xml:space="preserve">4. Аксес свободен Т3 реагент </t>
  </si>
  <si>
    <t>1. Аксес ТСХ калибратор</t>
  </si>
  <si>
    <t>2. Аксес ултрасензитив ТСХ реагент</t>
  </si>
  <si>
    <t>5. Аксес свободен Т4 калибратор</t>
  </si>
  <si>
    <t>оп.</t>
  </si>
  <si>
    <t>6. Аксес свободет Т4 реагент</t>
  </si>
  <si>
    <t>ОБЩО:</t>
  </si>
  <si>
    <t xml:space="preserve">1.Биохимия /серум - гел/ 5 ml </t>
  </si>
  <si>
    <t>1 бр.</t>
  </si>
  <si>
    <t xml:space="preserve">1 бр. </t>
  </si>
  <si>
    <t>2. Биохимия /серум/ 5 ml</t>
  </si>
  <si>
    <t xml:space="preserve">ІХ. РЕАКТИВИ И КОНСУМАТИВИ СЪВМЕСТИМИ С ИМУНОЛОГИЧЕН АНАЛИЗАТОР "АКСЕС 2" </t>
  </si>
  <si>
    <t>7. Субстрат за аксес</t>
  </si>
  <si>
    <t>8. Аксес почистващ буфер</t>
  </si>
  <si>
    <t>9. Реакционни кювети</t>
  </si>
  <si>
    <t>Ориентировъчно количество за 12 месеца</t>
  </si>
  <si>
    <t>Приложение № 1.1</t>
  </si>
  <si>
    <t>10.Желязо – ферозин</t>
  </si>
  <si>
    <t>7. Микроепруветки за ПКК 2 ml</t>
  </si>
  <si>
    <t>8. Микроепруветки за биохимия 2 ml</t>
  </si>
  <si>
    <t>9. Микроепруветки за глюкоза 0,5 мл</t>
  </si>
  <si>
    <t>10.Игли за автоматично изхвърляне</t>
  </si>
  <si>
    <t>11. Острие за накапване на натривки</t>
  </si>
  <si>
    <t>12.Холдери с автоматично изхвърляне</t>
  </si>
  <si>
    <t>5.Алкален разтвор за PRESTIGE 24I 1х500 мл</t>
  </si>
  <si>
    <t>6.Киселинен разтвор за PRESTIGE 24I 1х500 мл</t>
  </si>
  <si>
    <t>7.Лампа за PRESTIGE 24I</t>
  </si>
  <si>
    <t>1.Тест ленти за урина 11п 1х100</t>
  </si>
  <si>
    <t>2.Тест ленти за урина 3п /глюкоза; протеин; PH/ 1х100</t>
  </si>
  <si>
    <t>3.Тест ленти за урина 2п  /глюкоза; кетони/ 1х100</t>
  </si>
  <si>
    <t>І.РЕАКТИВИ И РАЗТВОРИ ЗА КЛИНИЧНА ЛАБОРАТОРИЯ, СЪВМЕСТИМИ С БИОХИМИЧEН АНАЛИЗАТОР PRESTIGE 24I</t>
  </si>
  <si>
    <t>6.Билирубин ванадат - общ</t>
  </si>
  <si>
    <t>7.Билирубин ванадат - директен</t>
  </si>
  <si>
    <t>21. Лактат дехидрогеназа</t>
  </si>
  <si>
    <t>22.Тромбопластин</t>
  </si>
  <si>
    <t>23.а РТТ</t>
  </si>
  <si>
    <t>24. Фибриноген</t>
  </si>
  <si>
    <t>25. Буфер за фибриноген</t>
  </si>
  <si>
    <t>15. Капачки за капилярки</t>
  </si>
  <si>
    <t xml:space="preserve">16.Бъркалки за капилярки </t>
  </si>
  <si>
    <t>14. Капилярки хепаринизирани с литий хепарин</t>
  </si>
  <si>
    <t>10. Аксес тропонин И калибратор</t>
  </si>
  <si>
    <t>11. Аксес тропонин И реагент</t>
  </si>
  <si>
    <t>Производител/Вносител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</si>
</sst>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00"/>
    <numFmt numFmtId="183" formatCode="0.000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3" fillId="3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justify" vertical="top" wrapText="1"/>
      <protection/>
    </xf>
    <xf numFmtId="0" fontId="3" fillId="0" borderId="1" xfId="0" applyFont="1" applyFill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 applyAlignment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left"/>
      <protection locked="0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43.00390625" style="1" customWidth="1"/>
    <col min="2" max="2" width="10.8515625" style="1" customWidth="1"/>
    <col min="3" max="3" width="15.00390625" style="1" customWidth="1"/>
    <col min="4" max="4" width="12.57421875" style="1" customWidth="1"/>
    <col min="5" max="5" width="13.00390625" style="1" customWidth="1"/>
    <col min="6" max="6" width="17.140625" style="1" customWidth="1"/>
    <col min="7" max="16384" width="9.140625" style="1" customWidth="1"/>
  </cols>
  <sheetData>
    <row r="1" spans="1:5" ht="21" customHeight="1">
      <c r="A1" s="22" t="s">
        <v>93</v>
      </c>
      <c r="B1" s="22"/>
      <c r="C1" s="22"/>
      <c r="D1" s="22"/>
      <c r="E1" s="22"/>
    </row>
    <row r="2" spans="1:6" ht="61.5" customHeight="1">
      <c r="A2" s="2" t="s">
        <v>0</v>
      </c>
      <c r="B2" s="2" t="s">
        <v>47</v>
      </c>
      <c r="C2" s="2" t="s">
        <v>92</v>
      </c>
      <c r="D2" s="3" t="s">
        <v>75</v>
      </c>
      <c r="E2" s="3" t="s">
        <v>74</v>
      </c>
      <c r="F2" s="18" t="s">
        <v>120</v>
      </c>
    </row>
    <row r="3" spans="1:6" ht="33" customHeight="1">
      <c r="A3" s="19" t="s">
        <v>107</v>
      </c>
      <c r="B3" s="20"/>
      <c r="C3" s="20"/>
      <c r="D3" s="20"/>
      <c r="E3" s="21"/>
      <c r="F3" s="4"/>
    </row>
    <row r="4" spans="1:6" ht="33" customHeight="1">
      <c r="A4" s="13"/>
      <c r="B4" s="14"/>
      <c r="C4" s="14"/>
      <c r="D4" s="20"/>
      <c r="E4" s="26"/>
      <c r="F4" s="4"/>
    </row>
    <row r="5" spans="1:6" ht="18" customHeight="1">
      <c r="A5" s="8" t="s">
        <v>1</v>
      </c>
      <c r="B5" s="9" t="s">
        <v>2</v>
      </c>
      <c r="C5" s="9">
        <v>2000</v>
      </c>
      <c r="D5" s="4"/>
      <c r="E5" s="5">
        <f>SUM(C5*D5)</f>
        <v>0</v>
      </c>
      <c r="F5" s="4"/>
    </row>
    <row r="6" spans="1:6" ht="18" customHeight="1">
      <c r="A6" s="8" t="s">
        <v>3</v>
      </c>
      <c r="B6" s="9" t="s">
        <v>2</v>
      </c>
      <c r="C6" s="9">
        <v>900</v>
      </c>
      <c r="D6" s="4"/>
      <c r="E6" s="5">
        <f aca="true" t="shared" si="0" ref="E6:E29">SUM(C6*D6)</f>
        <v>0</v>
      </c>
      <c r="F6" s="4"/>
    </row>
    <row r="7" spans="1:6" ht="18" customHeight="1">
      <c r="A7" s="8" t="s">
        <v>4</v>
      </c>
      <c r="B7" s="9" t="s">
        <v>2</v>
      </c>
      <c r="C7" s="9">
        <v>1000</v>
      </c>
      <c r="D7" s="4"/>
      <c r="E7" s="5">
        <f t="shared" si="0"/>
        <v>0</v>
      </c>
      <c r="F7" s="4"/>
    </row>
    <row r="8" spans="1:6" ht="18" customHeight="1">
      <c r="A8" s="8" t="s">
        <v>5</v>
      </c>
      <c r="B8" s="9" t="s">
        <v>2</v>
      </c>
      <c r="C8" s="9">
        <v>3600</v>
      </c>
      <c r="D8" s="4"/>
      <c r="E8" s="5">
        <f t="shared" si="0"/>
        <v>0</v>
      </c>
      <c r="F8" s="4"/>
    </row>
    <row r="9" spans="1:6" ht="18" customHeight="1">
      <c r="A9" s="8" t="s">
        <v>6</v>
      </c>
      <c r="B9" s="9" t="s">
        <v>2</v>
      </c>
      <c r="C9" s="9">
        <v>3600</v>
      </c>
      <c r="D9" s="4"/>
      <c r="E9" s="5">
        <f t="shared" si="0"/>
        <v>0</v>
      </c>
      <c r="F9" s="4"/>
    </row>
    <row r="10" spans="1:6" ht="18" customHeight="1">
      <c r="A10" s="8" t="s">
        <v>108</v>
      </c>
      <c r="B10" s="9" t="s">
        <v>2</v>
      </c>
      <c r="C10" s="9">
        <v>1000</v>
      </c>
      <c r="D10" s="4"/>
      <c r="E10" s="5">
        <f t="shared" si="0"/>
        <v>0</v>
      </c>
      <c r="F10" s="4"/>
    </row>
    <row r="11" spans="1:6" ht="18" customHeight="1">
      <c r="A11" s="8" t="s">
        <v>109</v>
      </c>
      <c r="B11" s="9" t="s">
        <v>2</v>
      </c>
      <c r="C11" s="9">
        <v>1000</v>
      </c>
      <c r="D11" s="4"/>
      <c r="E11" s="5">
        <f t="shared" si="0"/>
        <v>0</v>
      </c>
      <c r="F11" s="4"/>
    </row>
    <row r="12" spans="1:6" ht="18" customHeight="1">
      <c r="A12" s="8" t="s">
        <v>7</v>
      </c>
      <c r="B12" s="9" t="s">
        <v>2</v>
      </c>
      <c r="C12" s="9">
        <v>1000</v>
      </c>
      <c r="D12" s="4"/>
      <c r="E12" s="5">
        <f t="shared" si="0"/>
        <v>0</v>
      </c>
      <c r="F12" s="4"/>
    </row>
    <row r="13" spans="1:6" ht="18" customHeight="1">
      <c r="A13" s="8" t="s">
        <v>8</v>
      </c>
      <c r="B13" s="9" t="s">
        <v>2</v>
      </c>
      <c r="C13" s="9">
        <v>10000</v>
      </c>
      <c r="D13" s="4"/>
      <c r="E13" s="5">
        <f t="shared" si="0"/>
        <v>0</v>
      </c>
      <c r="F13" s="4"/>
    </row>
    <row r="14" spans="1:6" ht="18" customHeight="1">
      <c r="A14" s="8" t="s">
        <v>94</v>
      </c>
      <c r="B14" s="9" t="s">
        <v>2</v>
      </c>
      <c r="C14" s="9">
        <v>1000</v>
      </c>
      <c r="D14" s="4"/>
      <c r="E14" s="5">
        <f t="shared" si="0"/>
        <v>0</v>
      </c>
      <c r="F14" s="4"/>
    </row>
    <row r="15" spans="1:6" ht="18" customHeight="1">
      <c r="A15" s="8" t="s">
        <v>9</v>
      </c>
      <c r="B15" s="9" t="s">
        <v>2</v>
      </c>
      <c r="C15" s="9">
        <v>100</v>
      </c>
      <c r="D15" s="4"/>
      <c r="E15" s="5">
        <f t="shared" si="0"/>
        <v>0</v>
      </c>
      <c r="F15" s="4"/>
    </row>
    <row r="16" spans="1:6" ht="18" customHeight="1">
      <c r="A16" s="8" t="s">
        <v>10</v>
      </c>
      <c r="B16" s="9" t="s">
        <v>2</v>
      </c>
      <c r="C16" s="9">
        <v>1500</v>
      </c>
      <c r="D16" s="4"/>
      <c r="E16" s="5">
        <f t="shared" si="0"/>
        <v>0</v>
      </c>
      <c r="F16" s="4"/>
    </row>
    <row r="17" spans="1:6" ht="18" customHeight="1">
      <c r="A17" s="8" t="s">
        <v>48</v>
      </c>
      <c r="B17" s="9" t="s">
        <v>2</v>
      </c>
      <c r="C17" s="9">
        <v>900</v>
      </c>
      <c r="D17" s="4"/>
      <c r="E17" s="5">
        <f t="shared" si="0"/>
        <v>0</v>
      </c>
      <c r="F17" s="4"/>
    </row>
    <row r="18" spans="1:6" ht="18" customHeight="1">
      <c r="A18" s="8" t="s">
        <v>49</v>
      </c>
      <c r="B18" s="9" t="s">
        <v>2</v>
      </c>
      <c r="C18" s="9">
        <v>3000</v>
      </c>
      <c r="D18" s="4"/>
      <c r="E18" s="5">
        <f t="shared" si="0"/>
        <v>0</v>
      </c>
      <c r="F18" s="4"/>
    </row>
    <row r="19" spans="1:6" ht="18" customHeight="1">
      <c r="A19" s="8" t="s">
        <v>50</v>
      </c>
      <c r="B19" s="9" t="s">
        <v>2</v>
      </c>
      <c r="C19" s="9">
        <v>2000</v>
      </c>
      <c r="D19" s="4"/>
      <c r="E19" s="5">
        <f t="shared" si="0"/>
        <v>0</v>
      </c>
      <c r="F19" s="4"/>
    </row>
    <row r="20" spans="1:6" ht="18" customHeight="1">
      <c r="A20" s="8" t="s">
        <v>51</v>
      </c>
      <c r="B20" s="9" t="s">
        <v>2</v>
      </c>
      <c r="C20" s="9">
        <v>1200</v>
      </c>
      <c r="D20" s="4"/>
      <c r="E20" s="5">
        <f t="shared" si="0"/>
        <v>0</v>
      </c>
      <c r="F20" s="4"/>
    </row>
    <row r="21" spans="1:6" ht="18" customHeight="1">
      <c r="A21" s="8" t="s">
        <v>52</v>
      </c>
      <c r="B21" s="9" t="s">
        <v>2</v>
      </c>
      <c r="C21" s="9">
        <v>1800</v>
      </c>
      <c r="D21" s="4"/>
      <c r="E21" s="5">
        <f t="shared" si="0"/>
        <v>0</v>
      </c>
      <c r="F21" s="4"/>
    </row>
    <row r="22" spans="1:6" ht="18" customHeight="1">
      <c r="A22" s="8" t="s">
        <v>53</v>
      </c>
      <c r="B22" s="9" t="s">
        <v>2</v>
      </c>
      <c r="C22" s="9">
        <v>2000</v>
      </c>
      <c r="D22" s="4"/>
      <c r="E22" s="5">
        <f t="shared" si="0"/>
        <v>0</v>
      </c>
      <c r="F22" s="4"/>
    </row>
    <row r="23" spans="1:6" ht="18" customHeight="1">
      <c r="A23" s="8" t="s">
        <v>54</v>
      </c>
      <c r="B23" s="9" t="s">
        <v>2</v>
      </c>
      <c r="C23" s="9">
        <v>100</v>
      </c>
      <c r="D23" s="4"/>
      <c r="E23" s="5">
        <f t="shared" si="0"/>
        <v>0</v>
      </c>
      <c r="F23" s="4"/>
    </row>
    <row r="24" spans="1:6" ht="18" customHeight="1">
      <c r="A24" s="8" t="s">
        <v>55</v>
      </c>
      <c r="B24" s="9" t="s">
        <v>2</v>
      </c>
      <c r="C24" s="9">
        <v>1000</v>
      </c>
      <c r="D24" s="4"/>
      <c r="E24" s="5">
        <f t="shared" si="0"/>
        <v>0</v>
      </c>
      <c r="F24" s="4"/>
    </row>
    <row r="25" spans="1:6" ht="18" customHeight="1">
      <c r="A25" s="8" t="s">
        <v>110</v>
      </c>
      <c r="B25" s="9" t="s">
        <v>2</v>
      </c>
      <c r="C25" s="9">
        <v>450</v>
      </c>
      <c r="D25" s="4"/>
      <c r="E25" s="5">
        <f t="shared" si="0"/>
        <v>0</v>
      </c>
      <c r="F25" s="4"/>
    </row>
    <row r="26" spans="1:6" ht="18" customHeight="1">
      <c r="A26" s="8" t="s">
        <v>111</v>
      </c>
      <c r="B26" s="9" t="s">
        <v>2</v>
      </c>
      <c r="C26" s="9">
        <v>2000</v>
      </c>
      <c r="D26" s="4"/>
      <c r="E26" s="5">
        <f t="shared" si="0"/>
        <v>0</v>
      </c>
      <c r="F26" s="4"/>
    </row>
    <row r="27" spans="1:6" ht="18" customHeight="1">
      <c r="A27" s="8" t="s">
        <v>112</v>
      </c>
      <c r="B27" s="9" t="s">
        <v>2</v>
      </c>
      <c r="C27" s="9">
        <v>100</v>
      </c>
      <c r="D27" s="4"/>
      <c r="E27" s="5">
        <f t="shared" si="0"/>
        <v>0</v>
      </c>
      <c r="F27" s="4"/>
    </row>
    <row r="28" spans="1:6" ht="18" customHeight="1">
      <c r="A28" s="8" t="s">
        <v>113</v>
      </c>
      <c r="B28" s="9" t="s">
        <v>2</v>
      </c>
      <c r="C28" s="9">
        <v>150</v>
      </c>
      <c r="D28" s="4"/>
      <c r="E28" s="5">
        <f t="shared" si="0"/>
        <v>0</v>
      </c>
      <c r="F28" s="4"/>
    </row>
    <row r="29" spans="1:6" ht="18" customHeight="1">
      <c r="A29" s="8" t="s">
        <v>114</v>
      </c>
      <c r="B29" s="9" t="s">
        <v>2</v>
      </c>
      <c r="C29" s="9">
        <v>500</v>
      </c>
      <c r="D29" s="4"/>
      <c r="E29" s="5">
        <f t="shared" si="0"/>
        <v>0</v>
      </c>
      <c r="F29" s="4"/>
    </row>
    <row r="30" spans="1:6" ht="25.5" customHeight="1">
      <c r="A30" s="23" t="s">
        <v>57</v>
      </c>
      <c r="B30" s="24"/>
      <c r="C30" s="24"/>
      <c r="D30" s="25"/>
      <c r="E30" s="6">
        <f>SUM(E5:E29)</f>
        <v>0</v>
      </c>
      <c r="F30" s="4"/>
    </row>
    <row r="31" spans="1:6" ht="30.75" customHeight="1">
      <c r="A31" s="19" t="s">
        <v>70</v>
      </c>
      <c r="B31" s="20"/>
      <c r="C31" s="20"/>
      <c r="D31" s="20"/>
      <c r="E31" s="21"/>
      <c r="F31" s="4"/>
    </row>
    <row r="32" spans="1:6" ht="18" customHeight="1">
      <c r="A32" s="8" t="s">
        <v>11</v>
      </c>
      <c r="B32" s="9" t="s">
        <v>12</v>
      </c>
      <c r="C32" s="9">
        <v>40</v>
      </c>
      <c r="D32" s="4"/>
      <c r="E32" s="5">
        <f>SUM(C32*D32)</f>
        <v>0</v>
      </c>
      <c r="F32" s="4"/>
    </row>
    <row r="33" spans="1:6" ht="18" customHeight="1">
      <c r="A33" s="8" t="s">
        <v>13</v>
      </c>
      <c r="B33" s="9" t="s">
        <v>12</v>
      </c>
      <c r="C33" s="9">
        <v>20</v>
      </c>
      <c r="D33" s="4"/>
      <c r="E33" s="5">
        <f aca="true" t="shared" si="1" ref="E33:E38">SUM(C33*D33)</f>
        <v>0</v>
      </c>
      <c r="F33" s="4"/>
    </row>
    <row r="34" spans="1:6" ht="18" customHeight="1">
      <c r="A34" s="8" t="s">
        <v>14</v>
      </c>
      <c r="B34" s="9" t="s">
        <v>12</v>
      </c>
      <c r="C34" s="9">
        <v>20</v>
      </c>
      <c r="D34" s="4"/>
      <c r="E34" s="5">
        <f t="shared" si="1"/>
        <v>0</v>
      </c>
      <c r="F34" s="4"/>
    </row>
    <row r="35" spans="1:6" ht="18" customHeight="1">
      <c r="A35" s="8" t="s">
        <v>15</v>
      </c>
      <c r="B35" s="9" t="s">
        <v>2</v>
      </c>
      <c r="C35" s="9">
        <v>50</v>
      </c>
      <c r="D35" s="4"/>
      <c r="E35" s="5">
        <f t="shared" si="1"/>
        <v>0</v>
      </c>
      <c r="F35" s="4"/>
    </row>
    <row r="36" spans="1:6" ht="18" customHeight="1">
      <c r="A36" s="8" t="s">
        <v>16</v>
      </c>
      <c r="B36" s="9" t="s">
        <v>2</v>
      </c>
      <c r="C36" s="9">
        <v>50</v>
      </c>
      <c r="D36" s="4"/>
      <c r="E36" s="5">
        <f t="shared" si="1"/>
        <v>0</v>
      </c>
      <c r="F36" s="4"/>
    </row>
    <row r="37" spans="1:6" ht="18" customHeight="1">
      <c r="A37" s="8" t="s">
        <v>17</v>
      </c>
      <c r="B37" s="9" t="s">
        <v>12</v>
      </c>
      <c r="C37" s="9">
        <v>20</v>
      </c>
      <c r="D37" s="4"/>
      <c r="E37" s="5">
        <f t="shared" si="1"/>
        <v>0</v>
      </c>
      <c r="F37" s="4"/>
    </row>
    <row r="38" spans="1:6" ht="18" customHeight="1">
      <c r="A38" s="8" t="s">
        <v>18</v>
      </c>
      <c r="B38" s="9" t="s">
        <v>19</v>
      </c>
      <c r="C38" s="9">
        <v>3</v>
      </c>
      <c r="D38" s="4"/>
      <c r="E38" s="5">
        <f t="shared" si="1"/>
        <v>0</v>
      </c>
      <c r="F38" s="4"/>
    </row>
    <row r="39" spans="1:6" ht="30" customHeight="1">
      <c r="A39" s="23" t="s">
        <v>57</v>
      </c>
      <c r="B39" s="24"/>
      <c r="C39" s="24"/>
      <c r="D39" s="25"/>
      <c r="E39" s="6">
        <f>SUM(E32:E38)</f>
        <v>0</v>
      </c>
      <c r="F39" s="4"/>
    </row>
    <row r="40" spans="1:6" ht="44.25" customHeight="1">
      <c r="A40" s="19" t="s">
        <v>71</v>
      </c>
      <c r="B40" s="20"/>
      <c r="C40" s="20"/>
      <c r="D40" s="20"/>
      <c r="E40" s="21"/>
      <c r="F40" s="4"/>
    </row>
    <row r="41" spans="1:6" ht="18" customHeight="1">
      <c r="A41" s="8" t="s">
        <v>20</v>
      </c>
      <c r="B41" s="9" t="s">
        <v>12</v>
      </c>
      <c r="C41" s="9">
        <v>6</v>
      </c>
      <c r="D41" s="4"/>
      <c r="E41" s="5">
        <f>SUM(C41*D41)</f>
        <v>0</v>
      </c>
      <c r="F41" s="4"/>
    </row>
    <row r="42" spans="1:6" ht="18" customHeight="1">
      <c r="A42" s="8" t="s">
        <v>21</v>
      </c>
      <c r="B42" s="9" t="s">
        <v>19</v>
      </c>
      <c r="C42" s="9">
        <v>1</v>
      </c>
      <c r="D42" s="4"/>
      <c r="E42" s="5">
        <f aca="true" t="shared" si="2" ref="E42:E56">SUM(C42*D42)</f>
        <v>0</v>
      </c>
      <c r="F42" s="4"/>
    </row>
    <row r="43" spans="1:6" ht="18" customHeight="1">
      <c r="A43" s="8" t="s">
        <v>22</v>
      </c>
      <c r="B43" s="9" t="s">
        <v>19</v>
      </c>
      <c r="C43" s="9">
        <v>1</v>
      </c>
      <c r="D43" s="4"/>
      <c r="E43" s="5">
        <f t="shared" si="2"/>
        <v>0</v>
      </c>
      <c r="F43" s="4"/>
    </row>
    <row r="44" spans="1:6" ht="18" customHeight="1">
      <c r="A44" s="8" t="s">
        <v>23</v>
      </c>
      <c r="B44" s="9" t="s">
        <v>19</v>
      </c>
      <c r="C44" s="9">
        <v>1</v>
      </c>
      <c r="D44" s="4"/>
      <c r="E44" s="5">
        <f t="shared" si="2"/>
        <v>0</v>
      </c>
      <c r="F44" s="4"/>
    </row>
    <row r="45" spans="1:6" ht="18" customHeight="1">
      <c r="A45" s="8" t="s">
        <v>24</v>
      </c>
      <c r="B45" s="9" t="s">
        <v>19</v>
      </c>
      <c r="C45" s="9">
        <v>1</v>
      </c>
      <c r="D45" s="4"/>
      <c r="E45" s="5">
        <f t="shared" si="2"/>
        <v>0</v>
      </c>
      <c r="F45" s="4"/>
    </row>
    <row r="46" spans="1:6" ht="18" customHeight="1">
      <c r="A46" s="8" t="s">
        <v>25</v>
      </c>
      <c r="B46" s="9" t="s">
        <v>12</v>
      </c>
      <c r="C46" s="9">
        <v>4</v>
      </c>
      <c r="D46" s="4"/>
      <c r="E46" s="5">
        <f t="shared" si="2"/>
        <v>0</v>
      </c>
      <c r="F46" s="4"/>
    </row>
    <row r="47" spans="1:6" ht="18" customHeight="1">
      <c r="A47" s="8" t="s">
        <v>26</v>
      </c>
      <c r="B47" s="9" t="s">
        <v>12</v>
      </c>
      <c r="C47" s="9">
        <v>5</v>
      </c>
      <c r="D47" s="4"/>
      <c r="E47" s="5">
        <f t="shared" si="2"/>
        <v>0</v>
      </c>
      <c r="F47" s="4"/>
    </row>
    <row r="48" spans="1:6" ht="18" customHeight="1">
      <c r="A48" s="8" t="s">
        <v>27</v>
      </c>
      <c r="B48" s="9" t="s">
        <v>19</v>
      </c>
      <c r="C48" s="9">
        <v>1</v>
      </c>
      <c r="D48" s="4"/>
      <c r="E48" s="5">
        <f t="shared" si="2"/>
        <v>0</v>
      </c>
      <c r="F48" s="4"/>
    </row>
    <row r="49" spans="1:6" ht="18" customHeight="1">
      <c r="A49" s="8" t="s">
        <v>28</v>
      </c>
      <c r="B49" s="9" t="s">
        <v>29</v>
      </c>
      <c r="C49" s="9">
        <v>1</v>
      </c>
      <c r="D49" s="4"/>
      <c r="E49" s="5">
        <f t="shared" si="2"/>
        <v>0</v>
      </c>
      <c r="F49" s="4"/>
    </row>
    <row r="50" spans="1:6" ht="18" customHeight="1">
      <c r="A50" s="8" t="s">
        <v>30</v>
      </c>
      <c r="B50" s="9" t="s">
        <v>19</v>
      </c>
      <c r="C50" s="9">
        <v>1</v>
      </c>
      <c r="D50" s="4"/>
      <c r="E50" s="5">
        <f t="shared" si="2"/>
        <v>0</v>
      </c>
      <c r="F50" s="4"/>
    </row>
    <row r="51" spans="1:6" ht="18" customHeight="1">
      <c r="A51" s="8" t="s">
        <v>31</v>
      </c>
      <c r="B51" s="9" t="s">
        <v>19</v>
      </c>
      <c r="C51" s="9">
        <v>1</v>
      </c>
      <c r="D51" s="4"/>
      <c r="E51" s="5">
        <f t="shared" si="2"/>
        <v>0</v>
      </c>
      <c r="F51" s="4"/>
    </row>
    <row r="52" spans="1:6" ht="18" customHeight="1">
      <c r="A52" s="8" t="s">
        <v>32</v>
      </c>
      <c r="B52" s="9" t="s">
        <v>29</v>
      </c>
      <c r="C52" s="9">
        <v>1</v>
      </c>
      <c r="D52" s="4"/>
      <c r="E52" s="5">
        <f t="shared" si="2"/>
        <v>0</v>
      </c>
      <c r="F52" s="4"/>
    </row>
    <row r="53" spans="1:6" ht="18" customHeight="1">
      <c r="A53" s="8" t="s">
        <v>33</v>
      </c>
      <c r="B53" s="9" t="s">
        <v>19</v>
      </c>
      <c r="C53" s="9">
        <v>1</v>
      </c>
      <c r="D53" s="4"/>
      <c r="E53" s="5">
        <f t="shared" si="2"/>
        <v>0</v>
      </c>
      <c r="F53" s="4"/>
    </row>
    <row r="54" spans="1:6" ht="39.75" customHeight="1">
      <c r="A54" s="8" t="s">
        <v>117</v>
      </c>
      <c r="B54" s="9" t="s">
        <v>19</v>
      </c>
      <c r="C54" s="9">
        <v>8000</v>
      </c>
      <c r="D54" s="4"/>
      <c r="E54" s="5">
        <f t="shared" si="2"/>
        <v>0</v>
      </c>
      <c r="F54" s="4"/>
    </row>
    <row r="55" spans="1:6" ht="18" customHeight="1">
      <c r="A55" s="8" t="s">
        <v>115</v>
      </c>
      <c r="B55" s="9" t="s">
        <v>19</v>
      </c>
      <c r="C55" s="9">
        <v>16000</v>
      </c>
      <c r="D55" s="4"/>
      <c r="E55" s="5">
        <f t="shared" si="2"/>
        <v>0</v>
      </c>
      <c r="F55" s="4"/>
    </row>
    <row r="56" spans="1:6" ht="18" customHeight="1">
      <c r="A56" s="8" t="s">
        <v>116</v>
      </c>
      <c r="B56" s="9" t="s">
        <v>19</v>
      </c>
      <c r="C56" s="9">
        <v>8000</v>
      </c>
      <c r="D56" s="4"/>
      <c r="E56" s="5">
        <f t="shared" si="2"/>
        <v>0</v>
      </c>
      <c r="F56" s="4"/>
    </row>
    <row r="57" spans="1:6" ht="30" customHeight="1">
      <c r="A57" s="23" t="s">
        <v>57</v>
      </c>
      <c r="B57" s="24"/>
      <c r="C57" s="24"/>
      <c r="D57" s="25"/>
      <c r="E57" s="6">
        <f>SUM(E41:E56)</f>
        <v>0</v>
      </c>
      <c r="F57" s="4"/>
    </row>
    <row r="58" spans="1:6" ht="31.5" customHeight="1">
      <c r="A58" s="19" t="s">
        <v>72</v>
      </c>
      <c r="B58" s="20"/>
      <c r="C58" s="20"/>
      <c r="D58" s="20"/>
      <c r="E58" s="21"/>
      <c r="F58" s="4"/>
    </row>
    <row r="59" spans="1:6" ht="18" customHeight="1">
      <c r="A59" s="8" t="s">
        <v>34</v>
      </c>
      <c r="B59" s="9" t="s">
        <v>35</v>
      </c>
      <c r="C59" s="9">
        <v>50</v>
      </c>
      <c r="D59" s="4"/>
      <c r="E59" s="5">
        <f aca="true" t="shared" si="3" ref="E59:E64">SUM(C59*D59)</f>
        <v>0</v>
      </c>
      <c r="F59" s="4"/>
    </row>
    <row r="60" spans="1:6" ht="18" customHeight="1">
      <c r="A60" s="8" t="s">
        <v>36</v>
      </c>
      <c r="B60" s="9" t="s">
        <v>37</v>
      </c>
      <c r="C60" s="9">
        <v>15</v>
      </c>
      <c r="D60" s="4"/>
      <c r="E60" s="5">
        <f t="shared" si="3"/>
        <v>0</v>
      </c>
      <c r="F60" s="4"/>
    </row>
    <row r="61" spans="1:6" ht="18" customHeight="1">
      <c r="A61" s="8" t="s">
        <v>38</v>
      </c>
      <c r="B61" s="9" t="s">
        <v>37</v>
      </c>
      <c r="C61" s="9">
        <v>30</v>
      </c>
      <c r="D61" s="4"/>
      <c r="E61" s="5">
        <f t="shared" si="3"/>
        <v>0</v>
      </c>
      <c r="F61" s="4"/>
    </row>
    <row r="62" spans="1:6" ht="29.25" customHeight="1">
      <c r="A62" s="8" t="s">
        <v>58</v>
      </c>
      <c r="B62" s="9" t="s">
        <v>39</v>
      </c>
      <c r="C62" s="9">
        <v>4</v>
      </c>
      <c r="D62" s="4"/>
      <c r="E62" s="5">
        <f t="shared" si="3"/>
        <v>0</v>
      </c>
      <c r="F62" s="4"/>
    </row>
    <row r="63" spans="1:6" ht="18" customHeight="1">
      <c r="A63" s="8" t="s">
        <v>59</v>
      </c>
      <c r="B63" s="9" t="s">
        <v>39</v>
      </c>
      <c r="C63" s="9">
        <v>3</v>
      </c>
      <c r="D63" s="4"/>
      <c r="E63" s="5">
        <f t="shared" si="3"/>
        <v>0</v>
      </c>
      <c r="F63" s="4"/>
    </row>
    <row r="64" spans="1:6" ht="18" customHeight="1">
      <c r="A64" s="8" t="s">
        <v>60</v>
      </c>
      <c r="B64" s="9" t="s">
        <v>39</v>
      </c>
      <c r="C64" s="9">
        <v>1</v>
      </c>
      <c r="D64" s="4"/>
      <c r="E64" s="5">
        <f t="shared" si="3"/>
        <v>0</v>
      </c>
      <c r="F64" s="4"/>
    </row>
    <row r="65" spans="1:6" ht="28.5" customHeight="1">
      <c r="A65" s="23" t="s">
        <v>57</v>
      </c>
      <c r="B65" s="24"/>
      <c r="C65" s="24"/>
      <c r="D65" s="25"/>
      <c r="E65" s="6">
        <f>SUM(E59:E64)</f>
        <v>0</v>
      </c>
      <c r="F65" s="4"/>
    </row>
    <row r="66" spans="1:6" ht="31.5" customHeight="1">
      <c r="A66" s="19" t="s">
        <v>73</v>
      </c>
      <c r="B66" s="20"/>
      <c r="C66" s="20"/>
      <c r="D66" s="20"/>
      <c r="E66" s="21"/>
      <c r="F66" s="4"/>
    </row>
    <row r="67" spans="1:6" ht="18" customHeight="1">
      <c r="A67" s="8" t="s">
        <v>34</v>
      </c>
      <c r="B67" s="9" t="s">
        <v>35</v>
      </c>
      <c r="C67" s="9">
        <v>20</v>
      </c>
      <c r="D67" s="4"/>
      <c r="E67" s="5">
        <f aca="true" t="shared" si="4" ref="E67:E72">SUM(C67*D67)</f>
        <v>0</v>
      </c>
      <c r="F67" s="4"/>
    </row>
    <row r="68" spans="1:6" ht="18" customHeight="1">
      <c r="A68" s="8" t="s">
        <v>36</v>
      </c>
      <c r="B68" s="9" t="s">
        <v>61</v>
      </c>
      <c r="C68" s="9">
        <v>20</v>
      </c>
      <c r="D68" s="4"/>
      <c r="E68" s="5">
        <f t="shared" si="4"/>
        <v>0</v>
      </c>
      <c r="F68" s="4"/>
    </row>
    <row r="69" spans="1:6" ht="18" customHeight="1">
      <c r="A69" s="8" t="s">
        <v>38</v>
      </c>
      <c r="B69" s="9" t="s">
        <v>37</v>
      </c>
      <c r="C69" s="9">
        <v>25</v>
      </c>
      <c r="D69" s="4"/>
      <c r="E69" s="5">
        <f t="shared" si="4"/>
        <v>0</v>
      </c>
      <c r="F69" s="4"/>
    </row>
    <row r="70" spans="1:6" ht="28.5" customHeight="1">
      <c r="A70" s="8" t="s">
        <v>62</v>
      </c>
      <c r="B70" s="9" t="s">
        <v>39</v>
      </c>
      <c r="C70" s="9">
        <v>4</v>
      </c>
      <c r="D70" s="4"/>
      <c r="E70" s="5">
        <f t="shared" si="4"/>
        <v>0</v>
      </c>
      <c r="F70" s="4"/>
    </row>
    <row r="71" spans="1:6" ht="18" customHeight="1">
      <c r="A71" s="8" t="s">
        <v>59</v>
      </c>
      <c r="B71" s="9" t="s">
        <v>39</v>
      </c>
      <c r="C71" s="9">
        <v>3</v>
      </c>
      <c r="D71" s="4"/>
      <c r="E71" s="5">
        <f t="shared" si="4"/>
        <v>0</v>
      </c>
      <c r="F71" s="4"/>
    </row>
    <row r="72" spans="1:6" ht="18" customHeight="1">
      <c r="A72" s="8" t="s">
        <v>60</v>
      </c>
      <c r="B72" s="9" t="s">
        <v>39</v>
      </c>
      <c r="C72" s="9">
        <v>1</v>
      </c>
      <c r="D72" s="4"/>
      <c r="E72" s="5">
        <f t="shared" si="4"/>
        <v>0</v>
      </c>
      <c r="F72" s="4"/>
    </row>
    <row r="73" spans="1:6" ht="30" customHeight="1">
      <c r="A73" s="23" t="s">
        <v>57</v>
      </c>
      <c r="B73" s="24"/>
      <c r="C73" s="24"/>
      <c r="D73" s="25"/>
      <c r="E73" s="6">
        <f>SUM(E67:E72)</f>
        <v>0</v>
      </c>
      <c r="F73" s="4"/>
    </row>
    <row r="74" spans="1:6" ht="30" customHeight="1">
      <c r="A74" s="27" t="s">
        <v>63</v>
      </c>
      <c r="B74" s="28"/>
      <c r="C74" s="28"/>
      <c r="D74" s="28"/>
      <c r="E74" s="29"/>
      <c r="F74" s="4"/>
    </row>
    <row r="75" spans="1:6" ht="18" customHeight="1">
      <c r="A75" s="10" t="s">
        <v>84</v>
      </c>
      <c r="B75" s="9" t="s">
        <v>19</v>
      </c>
      <c r="C75" s="11">
        <v>450</v>
      </c>
      <c r="D75" s="4"/>
      <c r="E75" s="5">
        <f>SUM(C75*D75)</f>
        <v>0</v>
      </c>
      <c r="F75" s="4"/>
    </row>
    <row r="76" spans="1:6" ht="18" customHeight="1">
      <c r="A76" s="10" t="s">
        <v>87</v>
      </c>
      <c r="B76" s="9" t="s">
        <v>19</v>
      </c>
      <c r="C76" s="11">
        <v>15000</v>
      </c>
      <c r="D76" s="4"/>
      <c r="E76" s="5">
        <f aca="true" t="shared" si="5" ref="E76:E89">SUM(C76*D76)</f>
        <v>0</v>
      </c>
      <c r="F76" s="4"/>
    </row>
    <row r="77" spans="1:6" ht="18" customHeight="1">
      <c r="A77" s="10" t="s">
        <v>40</v>
      </c>
      <c r="B77" s="9" t="s">
        <v>19</v>
      </c>
      <c r="C77" s="11">
        <v>15000</v>
      </c>
      <c r="D77" s="4"/>
      <c r="E77" s="5">
        <f t="shared" si="5"/>
        <v>0</v>
      </c>
      <c r="F77" s="4"/>
    </row>
    <row r="78" spans="1:6" ht="18" customHeight="1">
      <c r="A78" s="10" t="s">
        <v>41</v>
      </c>
      <c r="B78" s="9" t="s">
        <v>19</v>
      </c>
      <c r="C78" s="11">
        <v>2200</v>
      </c>
      <c r="D78" s="4"/>
      <c r="E78" s="5">
        <f t="shared" si="5"/>
        <v>0</v>
      </c>
      <c r="F78" s="4"/>
    </row>
    <row r="79" spans="1:6" ht="18" customHeight="1">
      <c r="A79" s="10" t="s">
        <v>42</v>
      </c>
      <c r="B79" s="9" t="s">
        <v>19</v>
      </c>
      <c r="C79" s="11">
        <v>8400</v>
      </c>
      <c r="D79" s="4"/>
      <c r="E79" s="5">
        <f t="shared" si="5"/>
        <v>0</v>
      </c>
      <c r="F79" s="4"/>
    </row>
    <row r="80" spans="1:6" ht="18" customHeight="1">
      <c r="A80" s="10" t="s">
        <v>43</v>
      </c>
      <c r="B80" s="9" t="s">
        <v>19</v>
      </c>
      <c r="C80" s="9">
        <v>2500</v>
      </c>
      <c r="D80" s="4"/>
      <c r="E80" s="5">
        <f t="shared" si="5"/>
        <v>0</v>
      </c>
      <c r="F80" s="4"/>
    </row>
    <row r="81" spans="1:6" ht="18" customHeight="1">
      <c r="A81" s="10" t="s">
        <v>95</v>
      </c>
      <c r="B81" s="9" t="s">
        <v>85</v>
      </c>
      <c r="C81" s="9">
        <v>2500</v>
      </c>
      <c r="D81" s="4"/>
      <c r="E81" s="5">
        <f t="shared" si="5"/>
        <v>0</v>
      </c>
      <c r="F81" s="4"/>
    </row>
    <row r="82" spans="1:6" ht="18" customHeight="1">
      <c r="A82" s="10" t="s">
        <v>96</v>
      </c>
      <c r="B82" s="9" t="s">
        <v>86</v>
      </c>
      <c r="C82" s="9">
        <v>550</v>
      </c>
      <c r="D82" s="4"/>
      <c r="E82" s="5">
        <f t="shared" si="5"/>
        <v>0</v>
      </c>
      <c r="F82" s="4"/>
    </row>
    <row r="83" spans="1:6" ht="18" customHeight="1">
      <c r="A83" s="10" t="s">
        <v>97</v>
      </c>
      <c r="B83" s="9" t="s">
        <v>85</v>
      </c>
      <c r="C83" s="9">
        <v>500</v>
      </c>
      <c r="D83" s="4"/>
      <c r="E83" s="5">
        <f t="shared" si="5"/>
        <v>0</v>
      </c>
      <c r="F83" s="4"/>
    </row>
    <row r="84" spans="1:6" ht="18" customHeight="1">
      <c r="A84" s="10" t="s">
        <v>98</v>
      </c>
      <c r="B84" s="9"/>
      <c r="C84" s="9"/>
      <c r="D84" s="4"/>
      <c r="E84" s="5">
        <f t="shared" si="5"/>
        <v>0</v>
      </c>
      <c r="F84" s="4"/>
    </row>
    <row r="85" spans="1:6" ht="18" customHeight="1">
      <c r="A85" s="10" t="s">
        <v>44</v>
      </c>
      <c r="B85" s="9" t="s">
        <v>19</v>
      </c>
      <c r="C85" s="9">
        <v>5400</v>
      </c>
      <c r="D85" s="4"/>
      <c r="E85" s="5">
        <f t="shared" si="5"/>
        <v>0</v>
      </c>
      <c r="F85" s="4"/>
    </row>
    <row r="86" spans="1:6" ht="18" customHeight="1">
      <c r="A86" s="10" t="s">
        <v>45</v>
      </c>
      <c r="B86" s="9" t="s">
        <v>19</v>
      </c>
      <c r="C86" s="9">
        <v>8400</v>
      </c>
      <c r="D86" s="4"/>
      <c r="E86" s="5">
        <f t="shared" si="5"/>
        <v>0</v>
      </c>
      <c r="F86" s="4"/>
    </row>
    <row r="87" spans="1:6" ht="18" customHeight="1">
      <c r="A87" s="10" t="s">
        <v>46</v>
      </c>
      <c r="B87" s="9" t="s">
        <v>19</v>
      </c>
      <c r="C87" s="9">
        <v>2000</v>
      </c>
      <c r="D87" s="4"/>
      <c r="E87" s="5">
        <f t="shared" si="5"/>
        <v>0</v>
      </c>
      <c r="F87" s="4"/>
    </row>
    <row r="88" spans="1:6" ht="18" customHeight="1">
      <c r="A88" s="10" t="s">
        <v>99</v>
      </c>
      <c r="B88" s="9" t="s">
        <v>19</v>
      </c>
      <c r="C88" s="9">
        <v>400</v>
      </c>
      <c r="D88" s="4"/>
      <c r="E88" s="5">
        <f t="shared" si="5"/>
        <v>0</v>
      </c>
      <c r="F88" s="4"/>
    </row>
    <row r="89" spans="1:6" ht="18" customHeight="1">
      <c r="A89" s="10" t="s">
        <v>100</v>
      </c>
      <c r="B89" s="9" t="s">
        <v>19</v>
      </c>
      <c r="C89" s="9">
        <v>30</v>
      </c>
      <c r="D89" s="4"/>
      <c r="E89" s="5">
        <f t="shared" si="5"/>
        <v>0</v>
      </c>
      <c r="F89" s="4"/>
    </row>
    <row r="90" spans="1:6" ht="29.25" customHeight="1">
      <c r="A90" s="23" t="s">
        <v>57</v>
      </c>
      <c r="B90" s="24"/>
      <c r="C90" s="24"/>
      <c r="D90" s="25"/>
      <c r="E90" s="6">
        <f>SUM(E75:E89)</f>
        <v>0</v>
      </c>
      <c r="F90" s="4"/>
    </row>
    <row r="91" spans="1:6" ht="28.5" customHeight="1">
      <c r="A91" s="19" t="s">
        <v>68</v>
      </c>
      <c r="B91" s="20"/>
      <c r="C91" s="20"/>
      <c r="D91" s="20"/>
      <c r="E91" s="21"/>
      <c r="F91" s="4"/>
    </row>
    <row r="92" spans="1:6" ht="18" customHeight="1">
      <c r="A92" s="8" t="s">
        <v>64</v>
      </c>
      <c r="B92" s="9" t="s">
        <v>19</v>
      </c>
      <c r="C92" s="9">
        <v>100</v>
      </c>
      <c r="D92" s="4"/>
      <c r="E92" s="5">
        <f>SUM(C92*D92)</f>
        <v>0</v>
      </c>
      <c r="F92" s="4"/>
    </row>
    <row r="93" spans="1:6" ht="18" customHeight="1">
      <c r="A93" s="8" t="s">
        <v>65</v>
      </c>
      <c r="B93" s="9" t="s">
        <v>19</v>
      </c>
      <c r="C93" s="9">
        <v>60</v>
      </c>
      <c r="D93" s="4"/>
      <c r="E93" s="5">
        <f aca="true" t="shared" si="6" ref="E93:E98">SUM(C93*D93)</f>
        <v>0</v>
      </c>
      <c r="F93" s="4"/>
    </row>
    <row r="94" spans="1:6" ht="18" customHeight="1">
      <c r="A94" s="8" t="s">
        <v>66</v>
      </c>
      <c r="B94" s="9" t="s">
        <v>19</v>
      </c>
      <c r="C94" s="9">
        <v>2000</v>
      </c>
      <c r="D94" s="4"/>
      <c r="E94" s="5">
        <f t="shared" si="6"/>
        <v>0</v>
      </c>
      <c r="F94" s="4"/>
    </row>
    <row r="95" spans="1:6" ht="18" customHeight="1">
      <c r="A95" s="8" t="s">
        <v>67</v>
      </c>
      <c r="B95" s="9" t="s">
        <v>19</v>
      </c>
      <c r="C95" s="9">
        <v>50</v>
      </c>
      <c r="D95" s="4"/>
      <c r="E95" s="5">
        <f t="shared" si="6"/>
        <v>0</v>
      </c>
      <c r="F95" s="4"/>
    </row>
    <row r="96" spans="1:6" ht="29.25" customHeight="1">
      <c r="A96" s="8" t="s">
        <v>101</v>
      </c>
      <c r="B96" s="9" t="s">
        <v>56</v>
      </c>
      <c r="C96" s="9">
        <v>10</v>
      </c>
      <c r="D96" s="4"/>
      <c r="E96" s="5">
        <f t="shared" si="6"/>
        <v>0</v>
      </c>
      <c r="F96" s="4"/>
    </row>
    <row r="97" spans="1:6" ht="28.5" customHeight="1">
      <c r="A97" s="8" t="s">
        <v>102</v>
      </c>
      <c r="B97" s="9" t="s">
        <v>56</v>
      </c>
      <c r="C97" s="9">
        <v>10</v>
      </c>
      <c r="D97" s="4"/>
      <c r="E97" s="5">
        <f t="shared" si="6"/>
        <v>0</v>
      </c>
      <c r="F97" s="4"/>
    </row>
    <row r="98" spans="1:6" ht="18" customHeight="1">
      <c r="A98" s="8" t="s">
        <v>103</v>
      </c>
      <c r="B98" s="9" t="s">
        <v>19</v>
      </c>
      <c r="C98" s="9">
        <v>2</v>
      </c>
      <c r="D98" s="4"/>
      <c r="E98" s="5">
        <f t="shared" si="6"/>
        <v>0</v>
      </c>
      <c r="F98" s="4"/>
    </row>
    <row r="99" spans="1:6" ht="27" customHeight="1">
      <c r="A99" s="23" t="s">
        <v>57</v>
      </c>
      <c r="B99" s="24"/>
      <c r="C99" s="24"/>
      <c r="D99" s="25"/>
      <c r="E99" s="6">
        <f>SUM(E92:E98)</f>
        <v>0</v>
      </c>
      <c r="F99" s="4"/>
    </row>
    <row r="100" spans="1:6" ht="29.25" customHeight="1">
      <c r="A100" s="19" t="s">
        <v>69</v>
      </c>
      <c r="B100" s="20"/>
      <c r="C100" s="20"/>
      <c r="D100" s="20"/>
      <c r="E100" s="21"/>
      <c r="F100" s="4"/>
    </row>
    <row r="101" spans="1:6" ht="18" customHeight="1">
      <c r="A101" s="8" t="s">
        <v>104</v>
      </c>
      <c r="B101" s="9" t="s">
        <v>19</v>
      </c>
      <c r="C101" s="9">
        <v>100</v>
      </c>
      <c r="D101" s="4"/>
      <c r="E101" s="5">
        <f>SUM(C101*D101)</f>
        <v>0</v>
      </c>
      <c r="F101" s="4"/>
    </row>
    <row r="102" spans="1:6" ht="30" customHeight="1">
      <c r="A102" s="8" t="s">
        <v>105</v>
      </c>
      <c r="B102" s="9" t="s">
        <v>19</v>
      </c>
      <c r="C102" s="9">
        <v>30</v>
      </c>
      <c r="D102" s="4"/>
      <c r="E102" s="5">
        <f>SUM(C102*D102)</f>
        <v>0</v>
      </c>
      <c r="F102" s="4"/>
    </row>
    <row r="103" spans="1:6" ht="29.25" customHeight="1">
      <c r="A103" s="8" t="s">
        <v>106</v>
      </c>
      <c r="B103" s="9" t="s">
        <v>19</v>
      </c>
      <c r="C103" s="9">
        <v>30</v>
      </c>
      <c r="D103" s="4"/>
      <c r="E103" s="5">
        <f>SUM(C103*D103)</f>
        <v>0</v>
      </c>
      <c r="F103" s="4"/>
    </row>
    <row r="104" spans="1:6" ht="24.75" customHeight="1">
      <c r="A104" s="23" t="s">
        <v>57</v>
      </c>
      <c r="B104" s="24"/>
      <c r="C104" s="24"/>
      <c r="D104" s="25"/>
      <c r="E104" s="6">
        <f>SUM(E101:E103)</f>
        <v>0</v>
      </c>
      <c r="F104" s="4"/>
    </row>
    <row r="105" spans="1:6" ht="15">
      <c r="A105" s="33" t="s">
        <v>88</v>
      </c>
      <c r="B105" s="34"/>
      <c r="C105" s="34"/>
      <c r="D105" s="34"/>
      <c r="E105" s="35"/>
      <c r="F105" s="4"/>
    </row>
    <row r="106" spans="1:6" ht="14.25">
      <c r="A106" s="12" t="s">
        <v>78</v>
      </c>
      <c r="B106" s="12" t="s">
        <v>81</v>
      </c>
      <c r="C106" s="12">
        <v>4</v>
      </c>
      <c r="D106" s="4"/>
      <c r="E106" s="4">
        <f>SUM(C106*D106)</f>
        <v>0</v>
      </c>
      <c r="F106" s="4"/>
    </row>
    <row r="107" spans="1:6" ht="14.25">
      <c r="A107" s="12" t="s">
        <v>79</v>
      </c>
      <c r="B107" s="12" t="s">
        <v>81</v>
      </c>
      <c r="C107" s="12">
        <v>4</v>
      </c>
      <c r="D107" s="4"/>
      <c r="E107" s="4">
        <f aca="true" t="shared" si="7" ref="E107:E116">SUM(C107*D107)</f>
        <v>0</v>
      </c>
      <c r="F107" s="4"/>
    </row>
    <row r="108" spans="1:6" ht="14.25">
      <c r="A108" s="12" t="s">
        <v>76</v>
      </c>
      <c r="B108" s="12" t="s">
        <v>81</v>
      </c>
      <c r="C108" s="12">
        <v>2</v>
      </c>
      <c r="D108" s="4"/>
      <c r="E108" s="4">
        <f t="shared" si="7"/>
        <v>0</v>
      </c>
      <c r="F108" s="4"/>
    </row>
    <row r="109" spans="1:6" ht="14.25">
      <c r="A109" s="12" t="s">
        <v>77</v>
      </c>
      <c r="B109" s="12" t="s">
        <v>81</v>
      </c>
      <c r="C109" s="12">
        <v>2</v>
      </c>
      <c r="D109" s="4"/>
      <c r="E109" s="4">
        <f t="shared" si="7"/>
        <v>0</v>
      </c>
      <c r="F109" s="4"/>
    </row>
    <row r="110" spans="1:6" ht="14.25">
      <c r="A110" s="12" t="s">
        <v>80</v>
      </c>
      <c r="B110" s="12" t="s">
        <v>81</v>
      </c>
      <c r="C110" s="12">
        <v>2</v>
      </c>
      <c r="D110" s="4"/>
      <c r="E110" s="4">
        <f t="shared" si="7"/>
        <v>0</v>
      </c>
      <c r="F110" s="4"/>
    </row>
    <row r="111" spans="1:6" ht="14.25">
      <c r="A111" s="12" t="s">
        <v>82</v>
      </c>
      <c r="B111" s="12" t="s">
        <v>81</v>
      </c>
      <c r="C111" s="12">
        <v>2</v>
      </c>
      <c r="D111" s="4"/>
      <c r="E111" s="4">
        <f t="shared" si="7"/>
        <v>0</v>
      </c>
      <c r="F111" s="4"/>
    </row>
    <row r="112" spans="1:6" ht="14.25">
      <c r="A112" s="12" t="s">
        <v>89</v>
      </c>
      <c r="B112" s="12" t="s">
        <v>81</v>
      </c>
      <c r="C112" s="12">
        <v>3</v>
      </c>
      <c r="D112" s="4"/>
      <c r="E112" s="4">
        <f t="shared" si="7"/>
        <v>0</v>
      </c>
      <c r="F112" s="4"/>
    </row>
    <row r="113" spans="1:6" ht="14.25">
      <c r="A113" s="12" t="s">
        <v>90</v>
      </c>
      <c r="B113" s="12" t="s">
        <v>81</v>
      </c>
      <c r="C113" s="12">
        <v>5</v>
      </c>
      <c r="D113" s="4"/>
      <c r="E113" s="4">
        <f t="shared" si="7"/>
        <v>0</v>
      </c>
      <c r="F113" s="4"/>
    </row>
    <row r="114" spans="1:6" ht="14.25">
      <c r="A114" s="12" t="s">
        <v>91</v>
      </c>
      <c r="B114" s="12" t="s">
        <v>81</v>
      </c>
      <c r="C114" s="12">
        <v>2</v>
      </c>
      <c r="D114" s="4"/>
      <c r="E114" s="4">
        <f t="shared" si="7"/>
        <v>0</v>
      </c>
      <c r="F114" s="4"/>
    </row>
    <row r="115" spans="1:6" ht="14.25">
      <c r="A115" s="15" t="s">
        <v>118</v>
      </c>
      <c r="B115" s="16" t="s">
        <v>81</v>
      </c>
      <c r="C115" s="16">
        <v>2</v>
      </c>
      <c r="D115" s="17"/>
      <c r="E115" s="4">
        <f t="shared" si="7"/>
        <v>0</v>
      </c>
      <c r="F115" s="4"/>
    </row>
    <row r="116" spans="1:6" ht="14.25">
      <c r="A116" s="15" t="s">
        <v>119</v>
      </c>
      <c r="B116" s="16" t="s">
        <v>81</v>
      </c>
      <c r="C116" s="16">
        <v>2</v>
      </c>
      <c r="D116" s="17"/>
      <c r="E116" s="4">
        <f t="shared" si="7"/>
        <v>0</v>
      </c>
      <c r="F116" s="4"/>
    </row>
    <row r="117" spans="1:6" ht="14.25">
      <c r="A117" s="30" t="s">
        <v>57</v>
      </c>
      <c r="B117" s="31"/>
      <c r="C117" s="31"/>
      <c r="D117" s="32"/>
      <c r="E117" s="7">
        <f>SUM(E106:E116)</f>
        <v>0</v>
      </c>
      <c r="F117" s="4"/>
    </row>
    <row r="118" spans="1:6" ht="14.25">
      <c r="A118" s="4"/>
      <c r="B118" s="4"/>
      <c r="C118" s="4"/>
      <c r="D118" s="4"/>
      <c r="E118" s="4"/>
      <c r="F118" s="4"/>
    </row>
    <row r="119" spans="1:6" ht="14.25">
      <c r="A119" s="30" t="s">
        <v>83</v>
      </c>
      <c r="B119" s="31"/>
      <c r="C119" s="31"/>
      <c r="D119" s="32"/>
      <c r="E119" s="7">
        <f>SUM(E117+E104+E99+E90+E73+E65+E57+E39+E30)</f>
        <v>0</v>
      </c>
      <c r="F119" s="4"/>
    </row>
  </sheetData>
  <sheetProtection/>
  <mergeCells count="21">
    <mergeCell ref="A57:D57"/>
    <mergeCell ref="A58:E58"/>
    <mergeCell ref="A117:D117"/>
    <mergeCell ref="A119:D119"/>
    <mergeCell ref="A105:E105"/>
    <mergeCell ref="A66:E66"/>
    <mergeCell ref="A65:D65"/>
    <mergeCell ref="A100:E100"/>
    <mergeCell ref="A104:D104"/>
    <mergeCell ref="A73:D73"/>
    <mergeCell ref="A74:E74"/>
    <mergeCell ref="A91:E91"/>
    <mergeCell ref="A99:D99"/>
    <mergeCell ref="A90:D90"/>
    <mergeCell ref="A40:E40"/>
    <mergeCell ref="A1:E1"/>
    <mergeCell ref="A3:E3"/>
    <mergeCell ref="A30:D30"/>
    <mergeCell ref="A31:E31"/>
    <mergeCell ref="D4:E4"/>
    <mergeCell ref="A39:D39"/>
  </mergeCells>
  <printOptions/>
  <pageMargins left="0.7874015748031497" right="0.75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Elka</cp:lastModifiedBy>
  <cp:lastPrinted>2013-02-22T12:39:53Z</cp:lastPrinted>
  <dcterms:created xsi:type="dcterms:W3CDTF">1996-10-14T23:33:28Z</dcterms:created>
  <dcterms:modified xsi:type="dcterms:W3CDTF">2017-06-21T06:03:03Z</dcterms:modified>
  <cp:category/>
  <cp:version/>
  <cp:contentType/>
  <cp:contentStatus/>
</cp:coreProperties>
</file>