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25" activeTab="0"/>
  </bookViews>
  <sheets>
    <sheet name="цен.предл.2018" sheetId="1" r:id="rId1"/>
  </sheets>
  <definedNames/>
  <calcPr fullCalcOnLoad="1"/>
</workbook>
</file>

<file path=xl/sharedStrings.xml><?xml version="1.0" encoding="utf-8"?>
<sst xmlns="http://schemas.openxmlformats.org/spreadsheetml/2006/main" count="1168" uniqueCount="701">
  <si>
    <t>Alteplase 50 mg., powd.inf.</t>
  </si>
  <si>
    <t>op</t>
  </si>
  <si>
    <t>Ehamsylate 125 mg./ml. 2 ml., sol.inj.</t>
  </si>
  <si>
    <t>Sacchared iron oxide sol.inj.100mg 5ml</t>
  </si>
  <si>
    <t>Tobramicin dexametazone collyr 0,3 % 5 ml</t>
  </si>
  <si>
    <t>Protimecain 0,5 % 15 ml collyr</t>
  </si>
  <si>
    <t>sash</t>
  </si>
  <si>
    <t>Argosulfan 2 % 400 gr.</t>
  </si>
  <si>
    <t>Sulphatiasol 10 gr</t>
  </si>
  <si>
    <t>Спринцовки за jopamidol</t>
  </si>
  <si>
    <t>Glucose monohydrate 55 g/l (Glucose anhydrous 50 g/l) 500 ml.</t>
  </si>
  <si>
    <t>Furosemide sol.inj. 10 mg./ml. 2 ml.</t>
  </si>
  <si>
    <t>Troxerutin gel 2% 40 g</t>
  </si>
  <si>
    <t>Clotrimazol crem 1% 20 g</t>
  </si>
  <si>
    <t>Ergocalciferol 400IU/g, Cod-liver oil 10 mg/g, Peru balsam 15 mg./g, Retinol palmitate 350IU/g x 18g</t>
  </si>
  <si>
    <t>Hydrocortisone 50 mg/30 ml, Oxytetracycline hydrochloride 150 mg/30 ml, spray</t>
  </si>
  <si>
    <t>g</t>
  </si>
  <si>
    <t>D08AX</t>
  </si>
  <si>
    <t>Oxytocin sol.inj.5mg/ml 1 ml</t>
  </si>
  <si>
    <t>Methylprednisolone sodium succinate powd.inj. 15,78 mg. + solv. 1 ml.</t>
  </si>
  <si>
    <t>Methylprednisolone sodium succinate powd.inj. 6,31 mg. + solv. 1 ml.</t>
  </si>
  <si>
    <t>Methylprednisolone sodium succinate powd.inj. 40 mg. + solv. 1 ml.</t>
  </si>
  <si>
    <t>Heparin sodium sol.inj. 25000 IU/ml. 5 ml.</t>
  </si>
  <si>
    <t>Cefoperazone 1,19 g., Sulbactam 1,19 g., powd.inj.</t>
  </si>
  <si>
    <t>Ceftriaxone powd.inj. 1 g.</t>
  </si>
  <si>
    <t>Imipenem 500 mg., Cilastatin as sodium 500 mg., powd.inf.</t>
  </si>
  <si>
    <t>Amikacin as sulphate sol.inj./inf. 250 mg./ml. 2 ml.</t>
  </si>
  <si>
    <t>Zinc oxide 10 % 18 gr</t>
  </si>
  <si>
    <t>Dexketoprofen 50 mg/2 ml</t>
  </si>
  <si>
    <t>Immunoglobuline normal human, for intravascular adm.,powd.inj. 50 mg./ml., 5 ml.</t>
  </si>
  <si>
    <t>Diclofenac gel 1% 60g</t>
  </si>
  <si>
    <t>Lidocaine hydrochloride sol.inj.10 mg./ml 10 ml</t>
  </si>
  <si>
    <t>Lidocaine hydrochloride sol.inj.20 mg./ml 10 ml</t>
  </si>
  <si>
    <t>Chlorhexidine  , Lidocaine hydrochloride 12,5gl</t>
  </si>
  <si>
    <t>Paracetamol syr. 120 mg./5 ml., 125 ml.</t>
  </si>
  <si>
    <t>Chlorprotixene hydrochloride tabl.15 mg</t>
  </si>
  <si>
    <t>N05CM</t>
  </si>
  <si>
    <t>Natrium bromatum amp.100mg/ml 5 ml</t>
  </si>
  <si>
    <t>Piracetam sol.inj. 3 g. 15 ml.</t>
  </si>
  <si>
    <t>Betahistine hydrochloride табл.24 mg</t>
  </si>
  <si>
    <t>D08AL</t>
  </si>
  <si>
    <t>N05CX</t>
  </si>
  <si>
    <t>R05CA</t>
  </si>
  <si>
    <t>R06AA</t>
  </si>
  <si>
    <t>Erutropoetini 3000 IU spr.</t>
  </si>
  <si>
    <t>sol</t>
  </si>
  <si>
    <t>pulv.</t>
  </si>
  <si>
    <t>PRE-NAN 400 gr.</t>
  </si>
  <si>
    <t>FRIZOPEP 400 gr</t>
  </si>
  <si>
    <t>FRIZOLAK 400 gr</t>
  </si>
  <si>
    <t>ungv</t>
  </si>
  <si>
    <t>Oleum vaselini 1000 ml</t>
  </si>
  <si>
    <t>Iod benzin 1% 600 ml</t>
  </si>
  <si>
    <t>Talk 50 gr</t>
  </si>
  <si>
    <t>Vazelin album 900 gr.</t>
  </si>
  <si>
    <t>Naloxone 0,4 mg/ ml</t>
  </si>
  <si>
    <t>Serum antitetanikum 1500 E</t>
  </si>
  <si>
    <t>Glucerinum 1000 ml</t>
  </si>
  <si>
    <t>Desloratadine 0,5 mg/ml 120 ml. syrop</t>
  </si>
  <si>
    <t>pulv</t>
  </si>
  <si>
    <t>Colargol  300 mg</t>
  </si>
  <si>
    <t>Colargol  200 mg</t>
  </si>
  <si>
    <t>Tetanos antitoksin 1 ml</t>
  </si>
  <si>
    <t>Etakridin  kg.</t>
  </si>
  <si>
    <t>Ampicillin sodium 1063 mg Sulbaktam sodium 547 mg powd.inj</t>
  </si>
  <si>
    <t>Esomeprazole 40 mg. / 5 ml. powd.inj./inf.</t>
  </si>
  <si>
    <t>Terliprisin 0,10/ml. 2 ml.</t>
  </si>
  <si>
    <t>Sodium chloride sol.inj. 9 g/l - 1000 ml</t>
  </si>
  <si>
    <t>Clonidine hydrochloride 0,15 mg./ml. 1 ml, sol.inj.</t>
  </si>
  <si>
    <t>C09BB</t>
  </si>
  <si>
    <t>Frizubin 200 ml</t>
  </si>
  <si>
    <t>Ihtamol 10 % 15 gr</t>
  </si>
  <si>
    <t>Acidum salicilicum x 25 gr</t>
  </si>
  <si>
    <t>Kalii hipermang. X 20 gr</t>
  </si>
  <si>
    <t>FRIZOVOM 400 gr</t>
  </si>
  <si>
    <t xml:space="preserve">Sulfamethoxazole 25 mg., Trimethoprime 5 mg. susp. 100 ml </t>
  </si>
  <si>
    <t>Eptacog alfa powd.inj.2mg(100KIU)</t>
  </si>
  <si>
    <t>Efedrine 50 mg/ml.</t>
  </si>
  <si>
    <t>Homeopathical Supp. Aethusa cynapum/ Apomorphinum hydrochloricum/Colchicum autumnale/Psychotria ipecacuanha/Strychnos ignatii/Strychnos nuh vomica x 12</t>
  </si>
  <si>
    <t>Ibuprofen syrop.20mg/ml. x100ml</t>
  </si>
  <si>
    <t>Loratadine tabl.10 mg</t>
  </si>
  <si>
    <t>NAN 1 400 gr.</t>
  </si>
  <si>
    <t>Barium sulfate powd. 90 g./100g.</t>
  </si>
  <si>
    <t>Carbo pulvis 20 gr.</t>
  </si>
  <si>
    <t>D04AB01</t>
  </si>
  <si>
    <t>Glaucide hidrobromate+ephedrinum hidrohloride 5,75/4,6/ 5 ml.100 ml</t>
  </si>
  <si>
    <t>Magnesii sulphurici x 30 gr.</t>
  </si>
  <si>
    <t>Sol. Pioktanini 1 % 50 ml</t>
  </si>
  <si>
    <t>Ethanol 70% sol.cut. 1000 ml.</t>
  </si>
  <si>
    <t>Ethanol 95% sol.cut. 1000 ml.</t>
  </si>
  <si>
    <t>Phenasone 4 % Lidocaine 1 % 15 ml</t>
  </si>
  <si>
    <t>Calcium carbonicum pulv</t>
  </si>
  <si>
    <t>Описание /активно лекарствено вещество, лекарствена форма/</t>
  </si>
  <si>
    <t>Мярка</t>
  </si>
  <si>
    <t>Количество</t>
  </si>
  <si>
    <t>Famotidine powd.inj. 20 mg.+solv. 5 ml.</t>
  </si>
  <si>
    <t>amp</t>
  </si>
  <si>
    <t>tabl</t>
  </si>
  <si>
    <t>gr</t>
  </si>
  <si>
    <t>Hydrogen peroxydatum 30% 1000 ml.</t>
  </si>
  <si>
    <t>Xylomethasoline 0,05 % sol 10 ml</t>
  </si>
  <si>
    <t>Flucitonon acetonid 0,025 % 15 gr</t>
  </si>
  <si>
    <t>A02BC05</t>
  </si>
  <si>
    <t>A03AD02</t>
  </si>
  <si>
    <t>A03AD01</t>
  </si>
  <si>
    <t>A03BA01</t>
  </si>
  <si>
    <t>A05BA03</t>
  </si>
  <si>
    <t>A12AA03</t>
  </si>
  <si>
    <t>B01AB06</t>
  </si>
  <si>
    <t>B02BD08</t>
  </si>
  <si>
    <t xml:space="preserve">B05CB01 </t>
  </si>
  <si>
    <t>C01AA05</t>
  </si>
  <si>
    <t>C01AA08</t>
  </si>
  <si>
    <t>B03AC02</t>
  </si>
  <si>
    <t>C02AC01</t>
  </si>
  <si>
    <t>C03CA01</t>
  </si>
  <si>
    <t>C04AD03</t>
  </si>
  <si>
    <t>C09BB00</t>
  </si>
  <si>
    <t>D08AG02</t>
  </si>
  <si>
    <t>S01CA01</t>
  </si>
  <si>
    <t>S01BA01</t>
  </si>
  <si>
    <t>G02CB01</t>
  </si>
  <si>
    <t>G04AB02</t>
  </si>
  <si>
    <t>H02AB04</t>
  </si>
  <si>
    <t>J01CA04</t>
  </si>
  <si>
    <t>J01DD04</t>
  </si>
  <si>
    <t>J01EE01</t>
  </si>
  <si>
    <t>J01FA10</t>
  </si>
  <si>
    <t>J01FF02</t>
  </si>
  <si>
    <t>J01GB06</t>
  </si>
  <si>
    <t>J02AC01</t>
  </si>
  <si>
    <t>J05AB01</t>
  </si>
  <si>
    <t>J06BA02</t>
  </si>
  <si>
    <t>G03DA04</t>
  </si>
  <si>
    <t>H01BB02</t>
  </si>
  <si>
    <t>M01AE17</t>
  </si>
  <si>
    <t>N01BB02</t>
  </si>
  <si>
    <t>N01BB52</t>
  </si>
  <si>
    <t>N02BB02</t>
  </si>
  <si>
    <t>N02BE01</t>
  </si>
  <si>
    <t>N05BA01</t>
  </si>
  <si>
    <t>N06BX03</t>
  </si>
  <si>
    <t>N07CA01</t>
  </si>
  <si>
    <t>R03AC02</t>
  </si>
  <si>
    <t>R03DA04</t>
  </si>
  <si>
    <t>R05FA02</t>
  </si>
  <si>
    <t>R06AC03</t>
  </si>
  <si>
    <t>R06AX13</t>
  </si>
  <si>
    <t>R06AX27</t>
  </si>
  <si>
    <t>V08AB04</t>
  </si>
  <si>
    <t>V08BA02</t>
  </si>
  <si>
    <t>A02DA01</t>
  </si>
  <si>
    <t>A03DC00</t>
  </si>
  <si>
    <t>A06AB02</t>
  </si>
  <si>
    <t>A07BC05</t>
  </si>
  <si>
    <t>A07DA03</t>
  </si>
  <si>
    <t>A07FA01</t>
  </si>
  <si>
    <t>A09AA00</t>
  </si>
  <si>
    <t>A11DB00</t>
  </si>
  <si>
    <t>A12BA30</t>
  </si>
  <si>
    <t>A12CC09</t>
  </si>
  <si>
    <t>A16AX01</t>
  </si>
  <si>
    <t>B01AC06</t>
  </si>
  <si>
    <t>B01AC07</t>
  </si>
  <si>
    <t>B02BX01</t>
  </si>
  <si>
    <t>B03BB01</t>
  </si>
  <si>
    <t>B05BB01</t>
  </si>
  <si>
    <t>V07AB00</t>
  </si>
  <si>
    <t>R03CA02</t>
  </si>
  <si>
    <t>C02AB02</t>
  </si>
  <si>
    <t>C05CA00</t>
  </si>
  <si>
    <t>C05CA04</t>
  </si>
  <si>
    <t>D01AC01</t>
  </si>
  <si>
    <t>D08AA01</t>
  </si>
  <si>
    <t>D06AX07</t>
  </si>
  <si>
    <t>D06BA02</t>
  </si>
  <si>
    <t>D03AA00</t>
  </si>
  <si>
    <t>D02AB00</t>
  </si>
  <si>
    <t>D08AX01</t>
  </si>
  <si>
    <t>D07CA01</t>
  </si>
  <si>
    <t>S01HD04</t>
  </si>
  <si>
    <t>S01BC01</t>
  </si>
  <si>
    <t>S02DA00</t>
  </si>
  <si>
    <t>R01AA07</t>
  </si>
  <si>
    <t>D07AC04</t>
  </si>
  <si>
    <t>J01DA06</t>
  </si>
  <si>
    <t>J01DB01</t>
  </si>
  <si>
    <t>J01FA03</t>
  </si>
  <si>
    <t>M01AE01</t>
  </si>
  <si>
    <t>M02AA07</t>
  </si>
  <si>
    <t>N06AA09</t>
  </si>
  <si>
    <t>V03AB15</t>
  </si>
  <si>
    <t>V03AB25</t>
  </si>
  <si>
    <t>A07BA01</t>
  </si>
  <si>
    <t>G07AM01</t>
  </si>
  <si>
    <t>B03XA01</t>
  </si>
  <si>
    <t>G06AA02</t>
  </si>
  <si>
    <t>A11CC04</t>
  </si>
  <si>
    <t>A02BA03</t>
  </si>
  <si>
    <t>B01AB01</t>
  </si>
  <si>
    <t>B01AD02</t>
  </si>
  <si>
    <t>H01BA04</t>
  </si>
  <si>
    <t xml:space="preserve"> M01AE17</t>
  </si>
  <si>
    <t>N05CM11</t>
  </si>
  <si>
    <t>J01DH51</t>
  </si>
  <si>
    <t>J01DD62</t>
  </si>
  <si>
    <t>J01CR04</t>
  </si>
  <si>
    <t>A04</t>
  </si>
  <si>
    <t>N05AF03</t>
  </si>
  <si>
    <t>V08BAA</t>
  </si>
  <si>
    <t xml:space="preserve">Drotaverine hydrochloride 40 mg </t>
  </si>
  <si>
    <t>Hyoscine butylbromide tabl.10 mg</t>
  </si>
  <si>
    <t xml:space="preserve">Sylimarin tabl.35 mg </t>
  </si>
  <si>
    <t xml:space="preserve">Bisacodil sup.10 mg </t>
  </si>
  <si>
    <t xml:space="preserve">Diosmectite 3g. Pulv. </t>
  </si>
  <si>
    <t xml:space="preserve">Glucosae/Natri citrici/Natrii chloratum/Kalium chloratum 13,5/2,9/2,6/1,5g. Pulvis </t>
  </si>
  <si>
    <t xml:space="preserve">Lyophylized Saccharomyces Boulardii sch.250 mg </t>
  </si>
  <si>
    <t>Racekadotril hidrohlorid pulv. 10 mg.</t>
  </si>
  <si>
    <t>Racekadotril hidrohlorid pulv. 30 mg.</t>
  </si>
  <si>
    <t xml:space="preserve">Lactubacilus bulgaricus 100 mg.caps. </t>
  </si>
  <si>
    <t xml:space="preserve">Lipase/Amylase/Protease 10000/8000/600 Ph.Eur.U </t>
  </si>
  <si>
    <t xml:space="preserve">Cyanobalamin 0,02 mg., Pyridoxine hydrochloride 10 mg., Thiamine nitrate 15 mg., tb. </t>
  </si>
  <si>
    <t xml:space="preserve">Ascorbic acid tabl.100 mg </t>
  </si>
  <si>
    <t xml:space="preserve">Potassium  aspartate ., Magnesium aspartate  tabl. </t>
  </si>
  <si>
    <t xml:space="preserve">Magnesium aspartate tabl.500mg </t>
  </si>
  <si>
    <t>Acetylsalycilic acid tabl.100 mg.</t>
  </si>
  <si>
    <t xml:space="preserve">Dipyridamol tabl.25mg </t>
  </si>
  <si>
    <t xml:space="preserve">Acidum folicum tabl.4 mg </t>
  </si>
  <si>
    <t xml:space="preserve">Ferrous sulfate / folic acid / cyancobalamin </t>
  </si>
  <si>
    <t xml:space="preserve">Methyldigoxin tabl.0,1 mg </t>
  </si>
  <si>
    <t>A10AD01</t>
  </si>
  <si>
    <t>Insulin insulatard HM penfil 100IU/ml, fl. 3 ml</t>
  </si>
  <si>
    <t>Tinktura iodi 5% 1000 ml</t>
  </si>
  <si>
    <t>G03DB01</t>
  </si>
  <si>
    <t>N06BX06</t>
  </si>
  <si>
    <t>Citicolini 1000</t>
  </si>
  <si>
    <t>B05AA00</t>
  </si>
  <si>
    <t>Glucose monohydrate 110g/l (Glucose anhydrous 110 g/l) 500 ml.</t>
  </si>
  <si>
    <t>Sodium chloride sol.inf. 9 g/l - 500 ml (банки-пластмасови двупортови)</t>
  </si>
  <si>
    <t>Sodium chloride sol.inf. 9 g/l - 250 ml (банки-пластмасови двупортови)</t>
  </si>
  <si>
    <t>Hetastrach sol.inf. 10% 500 ml</t>
  </si>
  <si>
    <t>B05AA01</t>
  </si>
  <si>
    <t>Albumin 20% - 50 ml</t>
  </si>
  <si>
    <t>B02BD01</t>
  </si>
  <si>
    <t>Хуман протромб.комплекс - 500 iu</t>
  </si>
  <si>
    <t>Gentamicin 0,1 % 15 gr. Ungvent</t>
  </si>
  <si>
    <t xml:space="preserve">Methyldopa tabl.250 mg </t>
  </si>
  <si>
    <t xml:space="preserve">Pentoxyfilline 400 mg., tb. </t>
  </si>
  <si>
    <t xml:space="preserve">Acidum ascorbinicum,Rutosidum tabl. </t>
  </si>
  <si>
    <t xml:space="preserve">Troxerutin caps.300 mg </t>
  </si>
  <si>
    <t>Amlodipin / Perindopril 5mg/5mg tb.</t>
  </si>
  <si>
    <t xml:space="preserve">Lisinopril / Amodiphine 10/5 mg </t>
  </si>
  <si>
    <t xml:space="preserve">Progesteron tabl.100 mg </t>
  </si>
  <si>
    <t xml:space="preserve">Bromocriptine 2,5 mg </t>
  </si>
  <si>
    <t xml:space="preserve">Nalidixic acid tabl.500 mg </t>
  </si>
  <si>
    <t xml:space="preserve">Amoxicillin caps.500 mg </t>
  </si>
  <si>
    <t xml:space="preserve">Cefaleksin caps 500 mg </t>
  </si>
  <si>
    <t xml:space="preserve">Azithromycin caps.250 mg </t>
  </si>
  <si>
    <t xml:space="preserve">Midecamycin caps.400mg </t>
  </si>
  <si>
    <t xml:space="preserve">Lincomycin hydroch.caps.500mg </t>
  </si>
  <si>
    <t xml:space="preserve">Fluconazole caps.100 mg </t>
  </si>
  <si>
    <t xml:space="preserve">Fluconazole caps.50 mg </t>
  </si>
  <si>
    <t xml:space="preserve">Aciclovir tabl.400 mg </t>
  </si>
  <si>
    <t xml:space="preserve">Inozine pranobex 500 mg. </t>
  </si>
  <si>
    <t xml:space="preserve">Dexketoprofen 25 mg. tb. </t>
  </si>
  <si>
    <t xml:space="preserve">Paracetamol sup.80 mg </t>
  </si>
  <si>
    <t xml:space="preserve">Paracetamol sup.150 mg </t>
  </si>
  <si>
    <t xml:space="preserve">Paracetamol sup.300 mg </t>
  </si>
  <si>
    <t xml:space="preserve">Paracetamol tabl.500 mg </t>
  </si>
  <si>
    <t xml:space="preserve">Diazepam tabl.10 mg </t>
  </si>
  <si>
    <t>Diazepam tabl.5 mg</t>
  </si>
  <si>
    <t xml:space="preserve">Methylvalerate 60 mg </t>
  </si>
  <si>
    <t xml:space="preserve">Valerianaheel /extr.valer./ 30 mg </t>
  </si>
  <si>
    <t xml:space="preserve">Amitriptyline hydrochloride tabl.25 mg </t>
  </si>
  <si>
    <t xml:space="preserve">Salbutamol tabl.4mg </t>
  </si>
  <si>
    <t xml:space="preserve">Lavandule aeteroleum caps150 mg </t>
  </si>
  <si>
    <t xml:space="preserve">Dimenhydrinat tabl.50 mg </t>
  </si>
  <si>
    <t xml:space="preserve">CALCITRIOL tabl. 0,25mg/ caps. </t>
  </si>
  <si>
    <t xml:space="preserve">Chloropyramine hydrochloride tabl.25 mg </t>
  </si>
  <si>
    <t>Пореден №</t>
  </si>
  <si>
    <t>Анатомотерапевтичен код ( АТС код )</t>
  </si>
  <si>
    <t>fl</t>
  </si>
  <si>
    <t>caps</t>
  </si>
  <si>
    <t>Simeticonium sol.40 mg/ml 30ml</t>
  </si>
  <si>
    <t>br</t>
  </si>
  <si>
    <t>Atropine sulfate 1 mg./ml., sol.inj.</t>
  </si>
  <si>
    <t>Hyoscine butylbromide 20 mg./ml., sol.inj.</t>
  </si>
  <si>
    <t>Metamizole sodium 500 mg./ml, Pitofenone hydrochloride 2 mg./ml., Fenpiverine hydrochloride 0,02 mg./ml., sol.inj.</t>
  </si>
  <si>
    <t>Metamizole sodium 500 mg./ml, Pitofenone hydrochloride mg., Fenpiverine hydrochloride 0,1 mg., tb. X 20</t>
  </si>
  <si>
    <t>Loperamide hydrochloride caps.2 mg</t>
  </si>
  <si>
    <t>sach.</t>
  </si>
  <si>
    <t>A07XA</t>
  </si>
  <si>
    <t>Cyanobalamin 0,5 mg./ml., Lidocaine hydrochloride 10 mg./ml., Pyridoxine hydrochloride 50 mg./ml., Thiamine hydrochloride 50 mg./ml., sol.inj.</t>
  </si>
  <si>
    <t>A11GA</t>
  </si>
  <si>
    <t>Calcium levulinate , Calcium gluconate ,8,94mg/ml 10 ml., sol.inj.</t>
  </si>
  <si>
    <t>Magnesium sulfate sol.inj.400mg 10ml</t>
  </si>
  <si>
    <t>Jopamidol 370 mg 100 ml</t>
  </si>
  <si>
    <t>A07CA</t>
  </si>
  <si>
    <t>D11AX</t>
  </si>
  <si>
    <t>Bismuttribromphenate ungv. X 75 gr.</t>
  </si>
  <si>
    <t>Jopamidol 370 mg 50 ml</t>
  </si>
  <si>
    <t>A03BB01</t>
  </si>
  <si>
    <t>Flumazenile sol. for inj.</t>
  </si>
  <si>
    <t>B05bA01</t>
  </si>
  <si>
    <t>Aminoacids</t>
  </si>
  <si>
    <t>Lidocaine 10% spray</t>
  </si>
  <si>
    <t>Dexametason 0.1% 10 ml collyr</t>
  </si>
  <si>
    <t>Indomitacin 0,1 gr collyr</t>
  </si>
  <si>
    <t>Biox-Thymi sir. 100 ml.</t>
  </si>
  <si>
    <t>ml</t>
  </si>
  <si>
    <t>NAN без лактоза х 400 gr</t>
  </si>
  <si>
    <t>Digoxin sol. Inj. 250mg/2ml</t>
  </si>
  <si>
    <t>A12CC03</t>
  </si>
  <si>
    <t>A12CC30</t>
  </si>
  <si>
    <t xml:space="preserve">Acetylsalycilic acid tabl.75 mg </t>
  </si>
  <si>
    <t>V08AB10</t>
  </si>
  <si>
    <t>Jomerol  350mg/100ml</t>
  </si>
  <si>
    <t>Jomerol  350mg/200ml</t>
  </si>
  <si>
    <t>Jomerol  400mg/100ml</t>
  </si>
  <si>
    <t>Jomerol  400mg/50ml</t>
  </si>
  <si>
    <t>S01AX19</t>
  </si>
  <si>
    <t>Levofloxacin 5mg/ml -5ml</t>
  </si>
  <si>
    <t>S01AX11</t>
  </si>
  <si>
    <t>Ofloxacin 3mg/ml-5ml collyr</t>
  </si>
  <si>
    <t>Ofloxacin 3gr. Ung. Opht.</t>
  </si>
  <si>
    <t>S01ED51</t>
  </si>
  <si>
    <t>S01FA04</t>
  </si>
  <si>
    <t>Cyclopenyolat 1% - 15ml collyr</t>
  </si>
  <si>
    <t>S01AD03</t>
  </si>
  <si>
    <t>D01AC52</t>
  </si>
  <si>
    <t>Dactacort 20mg/g - 10mg/g  - crem15gr</t>
  </si>
  <si>
    <t>Salbutamol 5mg/ml sol. 20ml</t>
  </si>
  <si>
    <t>B03AE01</t>
  </si>
  <si>
    <t>Tobramicin dexametazone  0,3 % 5 ml ungv.</t>
  </si>
  <si>
    <t>Metamizole sodium 0.500</t>
  </si>
  <si>
    <t>b02ba01</t>
  </si>
  <si>
    <t xml:space="preserve">Phytomenadione- Ка вит sol. 20mg/ml. 5 ml </t>
  </si>
  <si>
    <t>HUMANA HN ЛЕЧЕБНА С ПРОБИОТИК 300гр.</t>
  </si>
  <si>
    <t>Приложение 1</t>
  </si>
  <si>
    <t>Ценово предложение</t>
  </si>
  <si>
    <t>Ед.цена с ДДС</t>
  </si>
  <si>
    <t>ОБОСОБЕНА ПОЗИЦИЯ 1</t>
  </si>
  <si>
    <t>Sylimarin tabl.150 mg x50</t>
  </si>
  <si>
    <t>A10AB01</t>
  </si>
  <si>
    <t>Insulin Human actrapid penfil 100IU/mi,fl. 3ml</t>
  </si>
  <si>
    <t>A10BB09</t>
  </si>
  <si>
    <t xml:space="preserve">Gliclazide 0.060 x 30 </t>
  </si>
  <si>
    <t>A11DB</t>
  </si>
  <si>
    <t>Vit. B1- 0.100, Vit. B6- 0.200 . Vit. B12- 0.200</t>
  </si>
  <si>
    <t>ОБОСОБЕНА ПОЗИЦИЯ 2</t>
  </si>
  <si>
    <t>ОБОСОБЕНА ПОЗИЦИЯ 3</t>
  </si>
  <si>
    <t>ОБОСОБЕНА ПОЗИЦИЯ 4</t>
  </si>
  <si>
    <t>ОБОСОБЕНА ПОЗИЦИЯ 5</t>
  </si>
  <si>
    <t>ОБОСОБЕНА ПОЗИЦИЯ 6</t>
  </si>
  <si>
    <t>ОБОСОБЕНА ПОЗИЦИЯ 7</t>
  </si>
  <si>
    <t>ОБОСОБЕНА ПОЗИЦИЯ 8</t>
  </si>
  <si>
    <t>ОБОСОБЕНА ПОЗИЦИЯ 9</t>
  </si>
  <si>
    <t>ОБОСОБЕНА ПОЗИЦИЯ 10</t>
  </si>
  <si>
    <t>ОБОСОБЕНА ПОЗИЦИЯ 11</t>
  </si>
  <si>
    <t>ОБОСОБЕНА ПОЗИЦИЯ 12</t>
  </si>
  <si>
    <t>ОБОСОБЕНА ПОЗИЦИЯ 13</t>
  </si>
  <si>
    <t>ОБОСОБЕНА ПОЗИЦИЯ 14</t>
  </si>
  <si>
    <t>ОБОСОБЕНА ПОЗИЦИЯ 15</t>
  </si>
  <si>
    <t>ОБОСОБЕНА ПОЗИЦИЯ 16</t>
  </si>
  <si>
    <t>ОБОСОБЕНА ПОЗИЦИЯ 17</t>
  </si>
  <si>
    <t>ОБОСОБЕНА ПОЗИЦИЯ 18</t>
  </si>
  <si>
    <t>ОБОСОБЕНА ПОЗИЦИЯ 19</t>
  </si>
  <si>
    <t>ОБОСОБЕНА ПОЗИЦИЯ 20</t>
  </si>
  <si>
    <t>A02BA02</t>
  </si>
  <si>
    <t>Ranitidine 150mg</t>
  </si>
  <si>
    <t>A02BC01</t>
  </si>
  <si>
    <t>Drotaverine hydrochloride 40 mg /2mlq sol.inj.</t>
  </si>
  <si>
    <t>Papaverine  hydrochloride  2% x 1 ml</t>
  </si>
  <si>
    <t>A03FA01</t>
  </si>
  <si>
    <t xml:space="preserve">Metoclopramide 10mg </t>
  </si>
  <si>
    <t>A03FA02</t>
  </si>
  <si>
    <t>Metoclopramide 10mg / 2ml, sol. Inj.</t>
  </si>
  <si>
    <t>A05BA00</t>
  </si>
  <si>
    <t>L-Ornitine-L-Aspartate conc. Inf. 5 mg. 10ml.</t>
  </si>
  <si>
    <t>A06AD65</t>
  </si>
  <si>
    <t>Macrogol, powder for oral solution 64 gr. X 4</t>
  </si>
  <si>
    <t>Macrogol, powder for oral solution 52,5 gr. X 6</t>
  </si>
  <si>
    <t>A07AA02</t>
  </si>
  <si>
    <t>Nystatin 500 000E</t>
  </si>
  <si>
    <t>A16AA02</t>
  </si>
  <si>
    <t>Ademetionine powd.inj.+solv 0.500</t>
  </si>
  <si>
    <t>Thioctic acid  sol. inj.  600 mg/50ml</t>
  </si>
  <si>
    <t>A16AX02</t>
  </si>
  <si>
    <t>Thioctic acid   600 mg</t>
  </si>
  <si>
    <t>B01AA07</t>
  </si>
  <si>
    <t>Acenocoumarol  4mg</t>
  </si>
  <si>
    <t>B01AC04</t>
  </si>
  <si>
    <t>Clopidogrel hidrogen sulfate tabl. 75mg</t>
  </si>
  <si>
    <t>B02BA01</t>
  </si>
  <si>
    <t>Phytomenadione 10mg / ml 1ml</t>
  </si>
  <si>
    <t>Cyanocobalamin 0.5mg / ml, sol.inj.</t>
  </si>
  <si>
    <t xml:space="preserve">Digoxin  25mg </t>
  </si>
  <si>
    <t xml:space="preserve">Povidone-iodine cut. sol. 7,5g/100g (iodine 10%)-1000ml </t>
  </si>
  <si>
    <t>Povidone-iodine 10% (w/w) 100ml</t>
  </si>
  <si>
    <t>Povidone-iodine ointment 0.01/1g - 90gr</t>
  </si>
  <si>
    <t>Gentamicin 0,1 % 15 gr. Crem</t>
  </si>
  <si>
    <t>S01AA12</t>
  </si>
  <si>
    <t>Tobramicin collyr 0.3% 5ml</t>
  </si>
  <si>
    <t>Tobramicin ungv 0.3% 5ml</t>
  </si>
  <si>
    <t>S01EC04</t>
  </si>
  <si>
    <t>Brinzolamide 10mg/ml 5ml</t>
  </si>
  <si>
    <t>Dorzolamide/ Timolol 2 % 5 ml. collyr</t>
  </si>
  <si>
    <t>Dorzolamide/ Timolol 4 % 5 ml. collyr</t>
  </si>
  <si>
    <t>S01ED01</t>
  </si>
  <si>
    <t>Timolol drops eye 5mg/ml - 5ml</t>
  </si>
  <si>
    <t>Cefuroxime syrop 250mg/5ml 50ml</t>
  </si>
  <si>
    <t>Cefuroxime syrop 125mg/5ml 50ml</t>
  </si>
  <si>
    <t>Sulfamethoxazole 400 mg., Trimethoprime 80 mg. tablets</t>
  </si>
  <si>
    <t>Lincomycin hydroch. solution for injection 600 mg/2 ml</t>
  </si>
  <si>
    <t>J05AX05</t>
  </si>
  <si>
    <t>J06BB01</t>
  </si>
  <si>
    <t>Anti-D (rh) immunoglobulin 300mcg</t>
  </si>
  <si>
    <t>Lidocain hydrochloride 20 mg./ml 2 ml</t>
  </si>
  <si>
    <t xml:space="preserve">Didrogesterone  10 mg </t>
  </si>
  <si>
    <t>Diazepam amp.5 mg/2ml</t>
  </si>
  <si>
    <t>Chloropyramine solution for injection 10 mg/ ml - 2 ml</t>
  </si>
  <si>
    <t>Frizubin 500 ml</t>
  </si>
  <si>
    <t>v06dx</t>
  </si>
  <si>
    <t>Natrii amidotrizoas meglumini amidotrizoas 76 % 20ml</t>
  </si>
  <si>
    <t>ОБОСОБЕНА ПОЗИЦИЯ 21</t>
  </si>
  <si>
    <t>B05AA07</t>
  </si>
  <si>
    <t>B05BA02</t>
  </si>
  <si>
    <t>Purifiet soyabean oil 20 % 500 ml</t>
  </si>
  <si>
    <t>B05BA01</t>
  </si>
  <si>
    <t>Amino acids 10% 500 ml</t>
  </si>
  <si>
    <t>Amino acids 10% hepa 500 ml</t>
  </si>
  <si>
    <t>B05BC01</t>
  </si>
  <si>
    <t xml:space="preserve">Mannitol sol.inf. 15 %- 500 ml. </t>
  </si>
  <si>
    <t>B05CB01</t>
  </si>
  <si>
    <t>Sodium chloride sol.inj. 9 g/l - 10 ml</t>
  </si>
  <si>
    <t>V06DC01</t>
  </si>
  <si>
    <t>Glucose monohydrate 55 g/l, Sodium chloride 9 g/l, eq.to Anhydrous glucose 50 g/l - 500 ml.</t>
  </si>
  <si>
    <t>B05CX01</t>
  </si>
  <si>
    <t>Glucosa sol.inj.400mg/ml 10ml</t>
  </si>
  <si>
    <t>B05XA01</t>
  </si>
  <si>
    <t>Potassium chloride 1,5 g/10 ml., sol.inj.</t>
  </si>
  <si>
    <t>B05XA02</t>
  </si>
  <si>
    <t>Sodium hydrogen carbonate 8,4 g/100 ml., conc.inf.</t>
  </si>
  <si>
    <t>Aqua destilata 500 ml</t>
  </si>
  <si>
    <t>Aqua steril 10 ml</t>
  </si>
  <si>
    <t>ОБОСОБЕНА ПОЗИЦИЯ 22</t>
  </si>
  <si>
    <t>Hydroxyethylstarch sol. for. Inf. 100 mg/ml 500ml</t>
  </si>
  <si>
    <t>ОБОСОБЕНА ПОЗИЦИЯ 23</t>
  </si>
  <si>
    <t>ОБОСОБЕНА ПОЗИЦИЯ 24</t>
  </si>
  <si>
    <t>C01BC03</t>
  </si>
  <si>
    <t>Propafenone hydrochloride tabl. 150mg</t>
  </si>
  <si>
    <t>Propafenone hydrochloride sol.inj. 70 mg./20 ml.</t>
  </si>
  <si>
    <t>C01BD01</t>
  </si>
  <si>
    <t>Amiodarone hydrochloride sol.inj. 100 mg/ 3 ml</t>
  </si>
  <si>
    <t xml:space="preserve">Amiodarone hydrochloride tabl.200 mg </t>
  </si>
  <si>
    <t>C01CA07</t>
  </si>
  <si>
    <t xml:space="preserve">Dobutamine hydrochloride powd.inf. 250 mg. </t>
  </si>
  <si>
    <t>C01CA04</t>
  </si>
  <si>
    <t>Dopamine hydrochloride 40 mg./ml., sol.inj. 5 ml</t>
  </si>
  <si>
    <t>C01CA24</t>
  </si>
  <si>
    <t xml:space="preserve">Epinephrine sol.inj. 1 mg./ml. 1 ml. </t>
  </si>
  <si>
    <t>C01DA02</t>
  </si>
  <si>
    <t>Glyceril trinitrate sol.inf. 1 mg./1 ml. 50 ml.</t>
  </si>
  <si>
    <t>C01DA08</t>
  </si>
  <si>
    <t xml:space="preserve">Isosorbide dinitrate tabl.10 mg </t>
  </si>
  <si>
    <t xml:space="preserve">Isosorbide dinitrate tabl.20 mg </t>
  </si>
  <si>
    <t xml:space="preserve">Isosorbide dinitrate tabl.5 mg </t>
  </si>
  <si>
    <t>Isosorbide dinitrate 1,25 mg / dose 15 ml. 300 dosi</t>
  </si>
  <si>
    <t>C01EB15</t>
  </si>
  <si>
    <t xml:space="preserve">Trimetazidine dihydrochloride 35 mg., tb. </t>
  </si>
  <si>
    <t xml:space="preserve">Clonidine hydrochloride tabl.0,15 mg </t>
  </si>
  <si>
    <t>C03BA11</t>
  </si>
  <si>
    <t xml:space="preserve">Indapamid tabl.1,5 mg </t>
  </si>
  <si>
    <t>C03DA01</t>
  </si>
  <si>
    <t xml:space="preserve">Spironolactone tabl.25 </t>
  </si>
  <si>
    <t>C04AX21</t>
  </si>
  <si>
    <t xml:space="preserve">Naftidrofuryle tabl.50 mg </t>
  </si>
  <si>
    <t>C07AA05</t>
  </si>
  <si>
    <t xml:space="preserve">Propranolol hydrochloride tabl.40 mg </t>
  </si>
  <si>
    <t>C07AB03</t>
  </si>
  <si>
    <t xml:space="preserve">Atenolol tabl.25 mg </t>
  </si>
  <si>
    <t>C07AB02</t>
  </si>
  <si>
    <t xml:space="preserve">Metoprolol sukcinat tabl.100 mg </t>
  </si>
  <si>
    <t xml:space="preserve">Metoprolol tartarate tabl.50 mg </t>
  </si>
  <si>
    <t>C07AB07</t>
  </si>
  <si>
    <t xml:space="preserve">Bisoprolol 5 mg. </t>
  </si>
  <si>
    <t>C08CA01</t>
  </si>
  <si>
    <t xml:space="preserve">Amlodipine tabl.5 mg </t>
  </si>
  <si>
    <t>C08DA01</t>
  </si>
  <si>
    <t xml:space="preserve">Verapamil hydrochloride tabl.80 mg </t>
  </si>
  <si>
    <t>C01DA01</t>
  </si>
  <si>
    <t>Verapamil hydrochloride sol.inj. 2,5 mg./ml. 2ml</t>
  </si>
  <si>
    <t>C09AA02</t>
  </si>
  <si>
    <t xml:space="preserve">Enalapril maleate tabl.10 mg  </t>
  </si>
  <si>
    <t>C09BA04</t>
  </si>
  <si>
    <t xml:space="preserve">Perindopril  tabl.5 mg </t>
  </si>
  <si>
    <t>C10AA05</t>
  </si>
  <si>
    <t xml:space="preserve">Atorvastatin calcium 10 mg., tb. </t>
  </si>
  <si>
    <t>ОБОСОБЕНА ПОЗИЦИЯ 25</t>
  </si>
  <si>
    <t>H01CB02</t>
  </si>
  <si>
    <t>Oktreoktide 0,1 mg/ml 1 ml</t>
  </si>
  <si>
    <t>H02AB01</t>
  </si>
  <si>
    <t>Betamethasone susp.inj. 7 mg./ml 1 ml.</t>
  </si>
  <si>
    <t>H02AB02</t>
  </si>
  <si>
    <t>Methylprednisolone sodium succinate powd.inj. 125 mg. + solv. 2 ml.</t>
  </si>
  <si>
    <t>Methylprednisolone sodium succinate powd.inj. 250 mg. + solv. 4 ml.</t>
  </si>
  <si>
    <t>H02AB07</t>
  </si>
  <si>
    <t xml:space="preserve">Prednisone tabl.5 mg </t>
  </si>
  <si>
    <t>ОБОСОБЕНА ПОЗИЦИЯ 26</t>
  </si>
  <si>
    <t>J01AA02</t>
  </si>
  <si>
    <t xml:space="preserve">Doxyciclin  caps.100 mg </t>
  </si>
  <si>
    <t>Ampicillin sodium 1063 mg Sulbaktam sodium 547 mg powd.inj-1.5gr. Fl.</t>
  </si>
  <si>
    <t>J01DD02</t>
  </si>
  <si>
    <t>Ceftazidime as pentahydrate 1 g., powd.inj.</t>
  </si>
  <si>
    <t>J01DC02</t>
  </si>
  <si>
    <t xml:space="preserve">Cefuroxime tabl.250 mg  </t>
  </si>
  <si>
    <t>Cefuroxime tabl.500 mg</t>
  </si>
  <si>
    <t>J01FA09</t>
  </si>
  <si>
    <t>Clarithromycin susp. 125 mg/5ml</t>
  </si>
  <si>
    <t>Clarithromycin susp. 250 mg/5ml</t>
  </si>
  <si>
    <t>J01FF01</t>
  </si>
  <si>
    <t>Clindamycin as phosphate 150 mg./ml. 4 ml., sol.inj.</t>
  </si>
  <si>
    <t>Amikacin as sulphate sol.inj./inf. 125 mg./ml. 2 ml.</t>
  </si>
  <si>
    <t>J01GB07</t>
  </si>
  <si>
    <t>J01GB03</t>
  </si>
  <si>
    <t>Gentamicin as sulphate sol.inj. 80 mg/2ml x 2ml. Amp.</t>
  </si>
  <si>
    <t>J01MA02</t>
  </si>
  <si>
    <t>Ciprofloxacin sol.inf. 100 mg./10 ml.</t>
  </si>
  <si>
    <t xml:space="preserve">Ciprofloxacin tabl.500 mg </t>
  </si>
  <si>
    <t>J01MA12</t>
  </si>
  <si>
    <t>Levofloxacin sol.inf. 500 mg./100 ml.</t>
  </si>
  <si>
    <t>J01XA01</t>
  </si>
  <si>
    <t>Vancomycin powd.inf. 1 g.</t>
  </si>
  <si>
    <t>J01XB01</t>
  </si>
  <si>
    <t>Colistimethate sodium powder for sol. for inj.</t>
  </si>
  <si>
    <t>J01XD01</t>
  </si>
  <si>
    <t>Metronidazole sol.inf. 500 mg./100 ml.</t>
  </si>
  <si>
    <t xml:space="preserve">Metronidazole tabl.250mg </t>
  </si>
  <si>
    <t>C08CA06</t>
  </si>
  <si>
    <t>Nimodipine solution for infusion 10 mg/50 ml</t>
  </si>
  <si>
    <t>Nimodipine tablets 20mg</t>
  </si>
  <si>
    <t>Fluconazole solution for infusion 2 mg/ml - 100 ml</t>
  </si>
  <si>
    <t>Doxyciclin  20mg/ml  5ml</t>
  </si>
  <si>
    <t>ОБОСОБЕНА ПОЗИЦИЯ 27</t>
  </si>
  <si>
    <t>M01AC06</t>
  </si>
  <si>
    <t>Melbek 15 mg/1,5ml</t>
  </si>
  <si>
    <t>M01AE03</t>
  </si>
  <si>
    <t>Ketoprofen i.v. powd.inj. 100 mg.</t>
  </si>
  <si>
    <t>M03AB01</t>
  </si>
  <si>
    <t>Suxamethonium chloride dihydrate sol.inj. 58,85 mg/5 ml</t>
  </si>
  <si>
    <t>M03AC04</t>
  </si>
  <si>
    <t>Atacurium besylate HSE sol.inj. 10 mg./ml. 5 ml.</t>
  </si>
  <si>
    <t>M03AC06</t>
  </si>
  <si>
    <t>Pepecuronium bromide powd.inj. 4 mg. + solv.</t>
  </si>
  <si>
    <t>ОБОСОБЕНА ПОЗИЦИЯ 28</t>
  </si>
  <si>
    <t>N01AB06</t>
  </si>
  <si>
    <t>Isoflurane liq.inh. 100 ml.</t>
  </si>
  <si>
    <t>N01AF03</t>
  </si>
  <si>
    <t>Thiopental sodium powd.inj. 1 g.</t>
  </si>
  <si>
    <t>N01AH01</t>
  </si>
  <si>
    <t>Fentanyl sol.inj. 0,05 mg./ml. 2 ml.</t>
  </si>
  <si>
    <t>Fentanyl sol.inj. 0,05 mg./ml. 5 ml.</t>
  </si>
  <si>
    <t>N01AX03</t>
  </si>
  <si>
    <t>Ketamine sol.inj. 500 mg. 10 ml.</t>
  </si>
  <si>
    <t>N01AX10</t>
  </si>
  <si>
    <t>N01BB01</t>
  </si>
  <si>
    <t>Bupivicaine hydrochloride sol.inj. 5 mg./ml. 4 ml.</t>
  </si>
  <si>
    <t>N02AB02</t>
  </si>
  <si>
    <t>Pethidine hydrochloride sol.inj. 100 mg./2 ml.</t>
  </si>
  <si>
    <t>Metamizole sodium amp. 1000 mg./ 2ml</t>
  </si>
  <si>
    <t>Paracetamol sol. for inf.</t>
  </si>
  <si>
    <t>N02AX02</t>
  </si>
  <si>
    <t>Tramadol hidrochloride 5 mg/5 ml</t>
  </si>
  <si>
    <t>N02AA05</t>
  </si>
  <si>
    <t xml:space="preserve">Oxycodone hydrochloryde 10 mg. </t>
  </si>
  <si>
    <t>N03AA02</t>
  </si>
  <si>
    <t xml:space="preserve">Phenobarbital sodium sol.inj. 200 mg./2 ml. </t>
  </si>
  <si>
    <t>N03AF01</t>
  </si>
  <si>
    <t xml:space="preserve">Carbamazepine tabl.300 mg </t>
  </si>
  <si>
    <t>N03AF02</t>
  </si>
  <si>
    <t xml:space="preserve">Oxcarbazepine tb. 600mg </t>
  </si>
  <si>
    <t>N03AG01</t>
  </si>
  <si>
    <t>Sodium valproate powd.inj./inf. 400 mg. + solv. 4 ml.</t>
  </si>
  <si>
    <t xml:space="preserve">Sodium valproate 333 mg., Valproic acid 145 mg., tb. </t>
  </si>
  <si>
    <t>N03AX12</t>
  </si>
  <si>
    <t>Gabapentin caps.300 mg</t>
  </si>
  <si>
    <t>N04AA02</t>
  </si>
  <si>
    <t xml:space="preserve">Biperiden hydrochloride tabl.2 mg </t>
  </si>
  <si>
    <t>N06AX11</t>
  </si>
  <si>
    <t xml:space="preserve">Murtazepin </t>
  </si>
  <si>
    <t>N05AA01</t>
  </si>
  <si>
    <t>Chropromazine hydrochloride sol.inj. 25 mg/ml 2 ml.</t>
  </si>
  <si>
    <t>N05AD01</t>
  </si>
  <si>
    <t xml:space="preserve">Haloperidol tabl.1,5 mg </t>
  </si>
  <si>
    <t>Haloperidol sol.inj. 5 mg./ml.</t>
  </si>
  <si>
    <t>N05AF05</t>
  </si>
  <si>
    <t>Zuclopentixol acetate sol.inj. 200 mg/ml. 1 ml.</t>
  </si>
  <si>
    <t>N05AH02</t>
  </si>
  <si>
    <t>Clozapine 0.100</t>
  </si>
  <si>
    <t>N05AH03</t>
  </si>
  <si>
    <t xml:space="preserve">Olanzapine tabl.10 mg </t>
  </si>
  <si>
    <t>N05AH04</t>
  </si>
  <si>
    <t xml:space="preserve">Quetiapine fumarate 200 mg., tb. </t>
  </si>
  <si>
    <t>N05AX08</t>
  </si>
  <si>
    <t>N05CD08</t>
  </si>
  <si>
    <t>Midazolam sol.inj. 5 mg./ml. 3 ml.</t>
  </si>
  <si>
    <t>N06AB04</t>
  </si>
  <si>
    <t xml:space="preserve">Citalopram 20 mg. </t>
  </si>
  <si>
    <t>N06AB05</t>
  </si>
  <si>
    <t>Paroxetine 20 mg.</t>
  </si>
  <si>
    <t>N06AX16</t>
  </si>
  <si>
    <t xml:space="preserve">Venlaflaxine 150 mg </t>
  </si>
  <si>
    <t>N06AB10</t>
  </si>
  <si>
    <t xml:space="preserve">Escitalopram oxalate tabl.10 mg </t>
  </si>
  <si>
    <t>Piracetam tabl.1200mg</t>
  </si>
  <si>
    <t>N06BX18</t>
  </si>
  <si>
    <t>Vinpocetine sol.inj. 10 mg./2 ml.</t>
  </si>
  <si>
    <t>Vinpocetine tabl.10 mg</t>
  </si>
  <si>
    <t>N05AF01</t>
  </si>
  <si>
    <t>Flupentixol sol.inj.20mg/ml 1ml</t>
  </si>
  <si>
    <t>N06CA01</t>
  </si>
  <si>
    <t xml:space="preserve">Flupentixol 0,5 mg. </t>
  </si>
  <si>
    <t>N06DA04</t>
  </si>
  <si>
    <t>Galantamine hydrobromide sol.inj. 2,5 mg./ml. 1 ml.</t>
  </si>
  <si>
    <t>Galantamine hydrobromide sol.inj. 5 mg./ml. 1 ml.</t>
  </si>
  <si>
    <t>Galantamine hydrobromide sol.inj. 10 mg./ml. 1 ml.</t>
  </si>
  <si>
    <t xml:space="preserve">Galantamine hydrobromide tabl 5 mg. </t>
  </si>
  <si>
    <t>Isoflurane liq.inh. 250 ml.</t>
  </si>
  <si>
    <t>ОБОСОБЕНА ПОЗИЦИЯ 29</t>
  </si>
  <si>
    <t>ОБОСОБЕНА ПОЗИЦИЯ 30</t>
  </si>
  <si>
    <t>ОБОСОБЕНА ПОЗИЦИЯ 31</t>
  </si>
  <si>
    <t>Metamizole sodium 0.500/ml 20ml</t>
  </si>
  <si>
    <t>Propofol 200 mg/20 ml  emul for inj/inf</t>
  </si>
  <si>
    <t>ОБОСОБЕНА ПОЗИЦИЯ 32</t>
  </si>
  <si>
    <t xml:space="preserve">Venlaflaxine 75 mg </t>
  </si>
  <si>
    <t xml:space="preserve">Teofilline tabl.300 mg </t>
  </si>
  <si>
    <t>R03DA05</t>
  </si>
  <si>
    <t>Aminophylline ethylenediamine sol.inj. 24 mg./ml. 10 ml.</t>
  </si>
  <si>
    <t>R03BA02</t>
  </si>
  <si>
    <t>Budesonide 0.25 mg*ml x 2ml susp.</t>
  </si>
  <si>
    <t>br.</t>
  </si>
  <si>
    <t>ОБОСОБЕНА ПОЗИЦИЯ 33</t>
  </si>
  <si>
    <t>ОБОСОБЕНА ПОЗИЦИЯ 34</t>
  </si>
  <si>
    <t>ОБОСОБЕНА ПОЗИЦИЯ 35</t>
  </si>
  <si>
    <t>Papaverine  hydrochloride 50mg x 40</t>
  </si>
  <si>
    <t>ОБОСОБЕНА ПОЗИЦИЯ 36</t>
  </si>
  <si>
    <t>ОБОСОБЕНА ПОЗИЦИЯ 37</t>
  </si>
  <si>
    <t>ОБОСОБЕНА ПОЗИЦИЯ 38</t>
  </si>
  <si>
    <t>ОБОСОБЕНА ПОЗИЦИЯ 39</t>
  </si>
  <si>
    <t>ОБОСОБЕНА ПОЗИЦИЯ 40</t>
  </si>
  <si>
    <t>ОБОСОБЕНА ПОЗИЦИЯ 41</t>
  </si>
  <si>
    <t>ОБОСОБЕНА ПОЗИЦИЯ 42</t>
  </si>
  <si>
    <t>ОБОСОБЕНА ПОЗИЦИЯ 43</t>
  </si>
  <si>
    <t>ОБОСОБЕНА ПОЗИЦИЯ 44</t>
  </si>
  <si>
    <t>ОБОСОБЕНА ПОЗИЦИЯ 45</t>
  </si>
  <si>
    <t>ОБОСОБЕНА ПОЗИЦИЯ 46</t>
  </si>
  <si>
    <t>ОБОСОБЕНА ПОЗИЦИЯ 47</t>
  </si>
  <si>
    <t>ОБОСОБЕНА ПОЗИЦИЯ 48</t>
  </si>
  <si>
    <t>Ceftriaxone powd.inj. 2 g.</t>
  </si>
  <si>
    <t>Cefoperazone 2 g., Sulbactam 2 g., powd.inj.</t>
  </si>
  <si>
    <t>ОБОСОБЕНА ПОЗИЦИЯ 49</t>
  </si>
  <si>
    <t>ОБОСОБЕНА ПОЗИЦИЯ 50</t>
  </si>
  <si>
    <t>ОБОСОБЕНА ПОЗИЦИЯ 51</t>
  </si>
  <si>
    <t>ОБОСОБЕНА ПОЗИЦИЯ 52</t>
  </si>
  <si>
    <t>ОБОСОБЕНА ПОЗИЦИЯ 53</t>
  </si>
  <si>
    <t>ОБОСОБЕНА ПОЗИЦИЯ 54</t>
  </si>
  <si>
    <t>ОБОСОБЕНА ПОЗИЦИЯ 55</t>
  </si>
  <si>
    <t>Nadroparin calcium 5700 IU AXa/ml. 0,6 ml.</t>
  </si>
  <si>
    <t>Nadroparin calcium3800 IU AXa/ml. 0,4 ml.</t>
  </si>
  <si>
    <t>ОБОСОБЕНА ПОЗИЦИЯ 56</t>
  </si>
  <si>
    <t>Omeprazole  40mg sol.for inj.</t>
  </si>
  <si>
    <t>ОБОСОБЕНА ПОЗИЦИЯ 57</t>
  </si>
  <si>
    <t>A11GA01</t>
  </si>
  <si>
    <t>Ascorbic acid 500 mg/5 ml sol for inj</t>
  </si>
  <si>
    <t>B01AC16</t>
  </si>
  <si>
    <t>Eptifibatide 20 mg/10 ml sol for inj</t>
  </si>
  <si>
    <t>Eptifibatide  75 mg/100 ml sol for inj</t>
  </si>
  <si>
    <t>ОБОСОБЕНА ПОЗИЦИЯ 58</t>
  </si>
  <si>
    <t>Aciclovir 250 mg powd for sol for inf</t>
  </si>
  <si>
    <t>Pentoxifylline 100 mg/5 ml sol for inj</t>
  </si>
  <si>
    <t>Dexamethasone 4 mg/1 ml sol for inj</t>
  </si>
  <si>
    <t>ОБОСОБЕНА ПОЗИЦИЯ 59</t>
  </si>
  <si>
    <t>ОБОСОБЕНА ПОЗИЦИЯ 60</t>
  </si>
  <si>
    <t>ОБОСОБЕНА ПОЗИЦИЯ 61</t>
  </si>
  <si>
    <t>ОБОСОБЕНА ПОЗИЦИЯ 62</t>
  </si>
  <si>
    <t>v03ab14</t>
  </si>
  <si>
    <t>Protamine sulfate sol for inj 10mg/ml - 5ml</t>
  </si>
  <si>
    <t>c01eb10</t>
  </si>
  <si>
    <t>Adenosine sol for inj  3 mg/ml - 2ml</t>
  </si>
  <si>
    <t>ОБОСОБЕНА ПОЗИЦИЯ 63</t>
  </si>
  <si>
    <t xml:space="preserve">Търговско наименование </t>
  </si>
  <si>
    <t>ОБОСОБЕНА ПОЗИЦИЯ 64</t>
  </si>
  <si>
    <t>ОБЩО ЗА ПОЗИЦИЯТА</t>
  </si>
  <si>
    <t>Furosemide tabl. 40 mg</t>
  </si>
  <si>
    <t>Risperidone tabl.1 mg</t>
  </si>
  <si>
    <t xml:space="preserve">Risperidone tabl.2 mg </t>
  </si>
  <si>
    <t xml:space="preserve">Risperidone tabl.3 mg </t>
  </si>
  <si>
    <t>Gabapentin caps.400 mg</t>
  </si>
  <si>
    <t>ОБОСОБЕНА ПОЗИЦИЯ 65</t>
  </si>
  <si>
    <t>ОБОСОБЕНА ПОЗИЦИЯ 66</t>
  </si>
  <si>
    <t>ОБОСОБЕНА ПОЗИЦИЯ 67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</si>
</sst>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[$-402]dd\ mmmm\ yyyy\ &quot;г.&quot;"/>
    <numFmt numFmtId="174" formatCode="0.0000"/>
    <numFmt numFmtId="175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 vertical="top"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21" borderId="6" applyNumberFormat="0" applyAlignment="0" applyProtection="0"/>
    <xf numFmtId="0" fontId="18" fillId="21" borderId="2" applyNumberFormat="0" applyAlignment="0" applyProtection="0"/>
    <xf numFmtId="0" fontId="19" fillId="22" borderId="7" applyNumberFormat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24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left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23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>
      <alignment horizontal="center" wrapText="1"/>
    </xf>
    <xf numFmtId="0" fontId="2" fillId="23" borderId="10" xfId="0" applyFont="1" applyFill="1" applyBorder="1" applyAlignment="1">
      <alignment horizontal="left" wrapText="1"/>
    </xf>
    <xf numFmtId="0" fontId="2" fillId="23" borderId="10" xfId="0" applyFont="1" applyFill="1" applyBorder="1" applyAlignment="1">
      <alignment horizontal="center" wrapText="1"/>
    </xf>
    <xf numFmtId="0" fontId="2" fillId="23" borderId="10" xfId="0" applyFont="1" applyFill="1" applyBorder="1" applyAlignment="1" applyProtection="1">
      <alignment horizontal="left" wrapText="1"/>
      <protection locked="0"/>
    </xf>
    <xf numFmtId="0" fontId="2" fillId="23" borderId="10" xfId="0" applyFont="1" applyFill="1" applyBorder="1" applyAlignment="1" applyProtection="1">
      <alignment horizont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/>
    </xf>
    <xf numFmtId="2" fontId="2" fillId="23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25" borderId="10" xfId="0" applyFont="1" applyFill="1" applyBorder="1" applyAlignment="1" applyProtection="1">
      <alignment horizontal="left" wrapText="1"/>
      <protection locked="0"/>
    </xf>
    <xf numFmtId="0" fontId="8" fillId="25" borderId="10" xfId="0" applyFont="1" applyFill="1" applyBorder="1" applyAlignment="1" applyProtection="1">
      <alignment horizontal="center" wrapText="1"/>
      <protection locked="0"/>
    </xf>
    <xf numFmtId="2" fontId="8" fillId="25" borderId="11" xfId="0" applyNumberFormat="1" applyFont="1" applyFill="1" applyBorder="1" applyAlignment="1">
      <alignment/>
    </xf>
    <xf numFmtId="0" fontId="2" fillId="25" borderId="10" xfId="0" applyFont="1" applyFill="1" applyBorder="1" applyAlignment="1" applyProtection="1">
      <alignment horizontal="left" wrapText="1"/>
      <protection locked="0"/>
    </xf>
    <xf numFmtId="0" fontId="2" fillId="25" borderId="10" xfId="0" applyFont="1" applyFill="1" applyBorder="1" applyAlignment="1" applyProtection="1">
      <alignment horizontal="center" wrapText="1"/>
      <protection locked="0"/>
    </xf>
    <xf numFmtId="2" fontId="2" fillId="25" borderId="11" xfId="0" applyNumberFormat="1" applyFont="1" applyFill="1" applyBorder="1" applyAlignment="1">
      <alignment/>
    </xf>
    <xf numFmtId="0" fontId="2" fillId="25" borderId="0" xfId="0" applyFont="1" applyFill="1" applyAlignment="1">
      <alignment horizontal="left" wrapTex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2" fontId="8" fillId="0" borderId="11" xfId="0" applyNumberFormat="1" applyFont="1" applyFill="1" applyBorder="1" applyAlignment="1">
      <alignment/>
    </xf>
    <xf numFmtId="0" fontId="8" fillId="0" borderId="0" xfId="0" applyFont="1" applyAlignment="1">
      <alignment horizontal="left" wrapText="1"/>
    </xf>
    <xf numFmtId="2" fontId="7" fillId="25" borderId="11" xfId="0" applyNumberFormat="1" applyFont="1" applyFill="1" applyBorder="1" applyAlignment="1">
      <alignment/>
    </xf>
    <xf numFmtId="0" fontId="8" fillId="0" borderId="10" xfId="35" applyFont="1" applyFill="1" applyBorder="1" applyAlignment="1" applyProtection="1">
      <alignment horizontal="left" wrapText="1"/>
      <protection/>
    </xf>
    <xf numFmtId="0" fontId="8" fillId="0" borderId="10" xfId="34" applyFont="1" applyFill="1" applyBorder="1" applyAlignment="1">
      <alignment horizontal="left" wrapText="1"/>
    </xf>
    <xf numFmtId="0" fontId="2" fillId="25" borderId="10" xfId="0" applyFont="1" applyFill="1" applyBorder="1" applyAlignment="1">
      <alignment horizontal="left" wrapText="1"/>
    </xf>
    <xf numFmtId="0" fontId="2" fillId="26" borderId="11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Alignment="1">
      <alignment horizontal="left" wrapText="1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 applyProtection="1">
      <alignment horizontal="center" wrapText="1"/>
      <protection locked="0"/>
    </xf>
    <xf numFmtId="2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2" fontId="2" fillId="0" borderId="13" xfId="0" applyNumberFormat="1" applyFont="1" applyFill="1" applyBorder="1" applyAlignment="1">
      <alignment/>
    </xf>
    <xf numFmtId="0" fontId="2" fillId="25" borderId="10" xfId="0" applyFont="1" applyFill="1" applyBorder="1" applyAlignment="1" applyProtection="1">
      <alignment horizontal="left" wrapText="1"/>
      <protection locked="0"/>
    </xf>
    <xf numFmtId="0" fontId="2" fillId="25" borderId="10" xfId="0" applyFont="1" applyFill="1" applyBorder="1" applyAlignment="1" applyProtection="1">
      <alignment horizontal="center" wrapText="1"/>
      <protection locked="0"/>
    </xf>
    <xf numFmtId="2" fontId="2" fillId="25" borderId="11" xfId="0" applyNumberFormat="1" applyFont="1" applyFill="1" applyBorder="1" applyAlignment="1">
      <alignment/>
    </xf>
    <xf numFmtId="0" fontId="2" fillId="25" borderId="0" xfId="0" applyFont="1" applyFill="1" applyAlignment="1">
      <alignment horizontal="left" wrapText="1"/>
    </xf>
    <xf numFmtId="2" fontId="2" fillId="25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174" fontId="2" fillId="0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left" wrapText="1"/>
    </xf>
    <xf numFmtId="0" fontId="2" fillId="24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25" borderId="10" xfId="35" applyFont="1" applyFill="1" applyBorder="1" applyAlignment="1" applyProtection="1">
      <alignment horizontal="left" wrapText="1"/>
      <protection/>
    </xf>
    <xf numFmtId="0" fontId="8" fillId="25" borderId="10" xfId="37" applyFont="1" applyFill="1" applyBorder="1" applyAlignment="1" applyProtection="1">
      <alignment horizontal="left" wrapText="1"/>
      <protection/>
    </xf>
    <xf numFmtId="0" fontId="8" fillId="26" borderId="10" xfId="35" applyFont="1" applyFill="1" applyBorder="1" applyAlignment="1" applyProtection="1">
      <alignment horizontal="left" wrapText="1"/>
      <protection/>
    </xf>
    <xf numFmtId="0" fontId="2" fillId="24" borderId="10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/>
    </xf>
    <xf numFmtId="0" fontId="2" fillId="24" borderId="12" xfId="0" applyFont="1" applyFill="1" applyBorder="1" applyAlignment="1">
      <alignment horizontal="left" vertical="top" wrapText="1"/>
    </xf>
    <xf numFmtId="0" fontId="2" fillId="24" borderId="12" xfId="0" applyFont="1" applyFill="1" applyBorder="1" applyAlignment="1" applyProtection="1">
      <alignment horizontal="left" wrapText="1"/>
      <protection locked="0"/>
    </xf>
    <xf numFmtId="2" fontId="2" fillId="0" borderId="12" xfId="0" applyNumberFormat="1" applyFont="1" applyBorder="1" applyAlignment="1">
      <alignment/>
    </xf>
    <xf numFmtId="0" fontId="3" fillId="0" borderId="10" xfId="0" applyFont="1" applyBorder="1" applyAlignment="1" applyProtection="1">
      <alignment wrapText="1"/>
      <protection locked="0"/>
    </xf>
    <xf numFmtId="0" fontId="2" fillId="26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2" fillId="25" borderId="10" xfId="0" applyFont="1" applyFill="1" applyBorder="1" applyAlignment="1" applyProtection="1">
      <alignment wrapText="1"/>
      <protection locked="0"/>
    </xf>
    <xf numFmtId="0" fontId="2" fillId="23" borderId="10" xfId="0" applyFont="1" applyFill="1" applyBorder="1" applyAlignment="1" applyProtection="1">
      <alignment wrapText="1"/>
      <protection locked="0"/>
    </xf>
    <xf numFmtId="0" fontId="8" fillId="25" borderId="10" xfId="0" applyFont="1" applyFill="1" applyBorder="1" applyAlignment="1" applyProtection="1">
      <alignment wrapText="1"/>
      <protection locked="0"/>
    </xf>
    <xf numFmtId="0" fontId="2" fillId="25" borderId="10" xfId="0" applyFont="1" applyFill="1" applyBorder="1" applyAlignment="1" applyProtection="1">
      <alignment wrapText="1"/>
      <protection locked="0"/>
    </xf>
    <xf numFmtId="3" fontId="2" fillId="0" borderId="10" xfId="0" applyNumberFormat="1" applyFont="1" applyFill="1" applyBorder="1" applyAlignment="1" applyProtection="1">
      <alignment wrapText="1"/>
      <protection locked="0"/>
    </xf>
    <xf numFmtId="0" fontId="2" fillId="0" borderId="6" xfId="0" applyNumberFormat="1" applyFont="1" applyFill="1" applyBorder="1" applyAlignment="1" applyProtection="1">
      <alignment vertical="top" wrapText="1"/>
      <protection/>
    </xf>
    <xf numFmtId="0" fontId="2" fillId="23" borderId="10" xfId="0" applyFont="1" applyFill="1" applyBorder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 applyProtection="1">
      <alignment wrapText="1"/>
      <protection locked="0"/>
    </xf>
    <xf numFmtId="0" fontId="2" fillId="24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25" borderId="0" xfId="0" applyFont="1" applyFill="1" applyAlignment="1">
      <alignment/>
    </xf>
    <xf numFmtId="0" fontId="8" fillId="0" borderId="0" xfId="0" applyFont="1" applyAlignment="1">
      <alignment/>
    </xf>
    <xf numFmtId="0" fontId="26" fillId="0" borderId="10" xfId="35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2" fillId="25" borderId="0" xfId="0" applyFont="1" applyFill="1" applyAlignment="1">
      <alignment/>
    </xf>
    <xf numFmtId="0" fontId="26" fillId="26" borderId="10" xfId="35" applyFont="1" applyFill="1" applyBorder="1" applyAlignment="1" applyProtection="1">
      <alignment horizontal="center" wrapText="1"/>
      <protection/>
    </xf>
    <xf numFmtId="0" fontId="2" fillId="9" borderId="0" xfId="0" applyFont="1" applyFill="1" applyAlignment="1">
      <alignment/>
    </xf>
    <xf numFmtId="0" fontId="2" fillId="0" borderId="10" xfId="35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26" borderId="11" xfId="0" applyFont="1" applyFill="1" applyBorder="1" applyAlignment="1" applyProtection="1">
      <alignment horizontal="right" wrapText="1"/>
      <protection locked="0"/>
    </xf>
    <xf numFmtId="0" fontId="2" fillId="0" borderId="11" xfId="0" applyFont="1" applyFill="1" applyBorder="1" applyAlignment="1">
      <alignment horizontal="right"/>
    </xf>
    <xf numFmtId="0" fontId="2" fillId="25" borderId="11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27" borderId="10" xfId="35" applyFont="1" applyFill="1" applyBorder="1" applyAlignment="1" applyProtection="1">
      <alignment horizontal="left" wrapText="1"/>
      <protection/>
    </xf>
    <xf numFmtId="2" fontId="2" fillId="0" borderId="11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8" borderId="10" xfId="0" applyFont="1" applyFill="1" applyBorder="1" applyAlignment="1" applyProtection="1">
      <alignment horizontal="center" wrapText="1"/>
      <protection locked="0"/>
    </xf>
    <xf numFmtId="0" fontId="2" fillId="28" borderId="11" xfId="0" applyFont="1" applyFill="1" applyBorder="1" applyAlignment="1" applyProtection="1">
      <alignment horizontal="center" wrapText="1"/>
      <protection locked="0"/>
    </xf>
    <xf numFmtId="0" fontId="2" fillId="28" borderId="12" xfId="0" applyFont="1" applyFill="1" applyBorder="1" applyAlignment="1" applyProtection="1">
      <alignment horizontal="center" wrapText="1"/>
      <protection locked="0"/>
    </xf>
    <xf numFmtId="0" fontId="2" fillId="28" borderId="13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2" fillId="24" borderId="11" xfId="0" applyFont="1" applyFill="1" applyBorder="1" applyAlignment="1" applyProtection="1">
      <alignment horizontal="center" wrapText="1"/>
      <protection locked="0"/>
    </xf>
    <xf numFmtId="0" fontId="2" fillId="24" borderId="12" xfId="0" applyFont="1" applyFill="1" applyBorder="1" applyAlignment="1" applyProtection="1">
      <alignment horizontal="center" wrapText="1"/>
      <protection locked="0"/>
    </xf>
    <xf numFmtId="0" fontId="2" fillId="24" borderId="13" xfId="0" applyFont="1" applyFill="1" applyBorder="1" applyAlignment="1" applyProtection="1">
      <alignment horizontal="center" wrapText="1"/>
      <protection locked="0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 2" xfId="34"/>
    <cellStyle name="Normal 3" xfId="35"/>
    <cellStyle name="Normal_Sheet1" xfId="36"/>
    <cellStyle name="Normal_Sheet1_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740"/>
  <sheetViews>
    <sheetView tabSelected="1" zoomScalePageLayoutView="0" workbookViewId="0" topLeftCell="A374">
      <selection activeCell="B397" sqref="B397"/>
    </sheetView>
  </sheetViews>
  <sheetFormatPr defaultColWidth="9.140625" defaultRowHeight="12.75"/>
  <cols>
    <col min="1" max="1" width="6.28125" style="4" customWidth="1"/>
    <col min="2" max="2" width="11.421875" style="3" customWidth="1"/>
    <col min="3" max="3" width="78.00390625" style="1" customWidth="1"/>
    <col min="4" max="4" width="7.8515625" style="3" customWidth="1"/>
    <col min="5" max="5" width="9.28125" style="86" customWidth="1"/>
    <col min="6" max="6" width="9.00390625" style="101" customWidth="1"/>
    <col min="7" max="7" width="15.140625" style="98" customWidth="1"/>
    <col min="8" max="8" width="27.57421875" style="89" customWidth="1"/>
    <col min="9" max="169" width="9.140625" style="89" customWidth="1"/>
    <col min="170" max="16384" width="9.140625" style="1" customWidth="1"/>
  </cols>
  <sheetData>
    <row r="1" spans="1:8" ht="15.75" customHeight="1">
      <c r="A1" s="6"/>
      <c r="B1" s="88"/>
      <c r="C1" s="11" t="s">
        <v>338</v>
      </c>
      <c r="D1" s="130"/>
      <c r="E1" s="130"/>
      <c r="F1" s="131"/>
      <c r="G1" s="102"/>
      <c r="H1" s="106"/>
    </row>
    <row r="2" spans="1:8" ht="18" customHeight="1">
      <c r="A2" s="6"/>
      <c r="B2" s="88"/>
      <c r="C2" s="130" t="s">
        <v>339</v>
      </c>
      <c r="D2" s="130"/>
      <c r="E2" s="130"/>
      <c r="F2" s="131"/>
      <c r="G2" s="102"/>
      <c r="H2" s="106"/>
    </row>
    <row r="3" spans="1:8" ht="101.25" customHeight="1">
      <c r="A3" s="6" t="s">
        <v>279</v>
      </c>
      <c r="B3" s="25" t="s">
        <v>280</v>
      </c>
      <c r="C3" s="23" t="s">
        <v>92</v>
      </c>
      <c r="D3" s="23" t="s">
        <v>93</v>
      </c>
      <c r="E3" s="72" t="s">
        <v>94</v>
      </c>
      <c r="F3" s="19" t="s">
        <v>340</v>
      </c>
      <c r="G3" s="102"/>
      <c r="H3" s="106" t="s">
        <v>690</v>
      </c>
    </row>
    <row r="4" spans="1:8" ht="15.75" customHeight="1">
      <c r="A4" s="6"/>
      <c r="B4" s="119" t="s">
        <v>341</v>
      </c>
      <c r="C4" s="119"/>
      <c r="D4" s="119"/>
      <c r="E4" s="119"/>
      <c r="F4" s="120"/>
      <c r="G4" s="120"/>
      <c r="H4" s="106"/>
    </row>
    <row r="5" spans="1:169" s="55" customFormat="1" ht="15.75" customHeight="1">
      <c r="A5" s="42">
        <v>1</v>
      </c>
      <c r="B5" s="13" t="s">
        <v>368</v>
      </c>
      <c r="C5" s="40" t="s">
        <v>369</v>
      </c>
      <c r="D5" s="13" t="s">
        <v>97</v>
      </c>
      <c r="E5" s="73">
        <v>7300</v>
      </c>
      <c r="F5" s="43"/>
      <c r="G5" s="103">
        <f>SUM(E5*F5)</f>
        <v>0</v>
      </c>
      <c r="H5" s="107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</row>
    <row r="6" spans="1:169" s="4" customFormat="1" ht="15.75" customHeight="1">
      <c r="A6" s="42">
        <v>2</v>
      </c>
      <c r="B6" s="13" t="s">
        <v>151</v>
      </c>
      <c r="C6" s="7" t="s">
        <v>283</v>
      </c>
      <c r="D6" s="13" t="s">
        <v>281</v>
      </c>
      <c r="E6" s="74">
        <v>130</v>
      </c>
      <c r="F6" s="22"/>
      <c r="G6" s="103">
        <f aca="true" t="shared" si="0" ref="G6:G49">SUM(E6*F6)</f>
        <v>0</v>
      </c>
      <c r="H6" s="10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</row>
    <row r="7" spans="1:169" s="4" customFormat="1" ht="15.75" customHeight="1">
      <c r="A7" s="42">
        <v>3</v>
      </c>
      <c r="B7" s="13" t="s">
        <v>103</v>
      </c>
      <c r="C7" s="7" t="s">
        <v>371</v>
      </c>
      <c r="D7" s="13" t="s">
        <v>96</v>
      </c>
      <c r="E7" s="74">
        <v>5600</v>
      </c>
      <c r="F7" s="22"/>
      <c r="G7" s="103">
        <f t="shared" si="0"/>
        <v>0</v>
      </c>
      <c r="H7" s="108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</row>
    <row r="8" spans="1:8" ht="15.75" customHeight="1">
      <c r="A8" s="42">
        <v>4</v>
      </c>
      <c r="B8" s="13" t="s">
        <v>103</v>
      </c>
      <c r="C8" s="7" t="s">
        <v>210</v>
      </c>
      <c r="D8" s="13" t="s">
        <v>97</v>
      </c>
      <c r="E8" s="74">
        <v>3436</v>
      </c>
      <c r="F8" s="22"/>
      <c r="G8" s="103">
        <f t="shared" si="0"/>
        <v>0</v>
      </c>
      <c r="H8" s="106"/>
    </row>
    <row r="9" spans="1:8" ht="15.75" customHeight="1">
      <c r="A9" s="42">
        <v>5</v>
      </c>
      <c r="B9" s="13" t="s">
        <v>104</v>
      </c>
      <c r="C9" s="40" t="s">
        <v>644</v>
      </c>
      <c r="D9" s="13" t="s">
        <v>97</v>
      </c>
      <c r="E9" s="74">
        <v>1440</v>
      </c>
      <c r="F9" s="22"/>
      <c r="G9" s="103">
        <f t="shared" si="0"/>
        <v>0</v>
      </c>
      <c r="H9" s="106"/>
    </row>
    <row r="10" spans="1:8" ht="15.75" customHeight="1">
      <c r="A10" s="42">
        <v>6</v>
      </c>
      <c r="B10" s="13" t="s">
        <v>103</v>
      </c>
      <c r="C10" s="40" t="s">
        <v>372</v>
      </c>
      <c r="D10" s="13" t="s">
        <v>96</v>
      </c>
      <c r="E10" s="74">
        <v>12200</v>
      </c>
      <c r="F10" s="22"/>
      <c r="G10" s="103">
        <f t="shared" si="0"/>
        <v>0</v>
      </c>
      <c r="H10" s="106"/>
    </row>
    <row r="11" spans="1:8" ht="15.75" customHeight="1">
      <c r="A11" s="42">
        <v>7</v>
      </c>
      <c r="B11" s="13" t="s">
        <v>105</v>
      </c>
      <c r="C11" s="7" t="s">
        <v>285</v>
      </c>
      <c r="D11" s="13" t="s">
        <v>96</v>
      </c>
      <c r="E11" s="74">
        <v>860</v>
      </c>
      <c r="F11" s="22"/>
      <c r="G11" s="103">
        <f t="shared" si="0"/>
        <v>0</v>
      </c>
      <c r="H11" s="106"/>
    </row>
    <row r="12" spans="1:169" s="38" customFormat="1" ht="15.75" customHeight="1">
      <c r="A12" s="42">
        <v>8</v>
      </c>
      <c r="B12" s="36" t="s">
        <v>301</v>
      </c>
      <c r="C12" s="35" t="s">
        <v>211</v>
      </c>
      <c r="D12" s="36" t="s">
        <v>97</v>
      </c>
      <c r="E12" s="75">
        <v>2125</v>
      </c>
      <c r="F12" s="37"/>
      <c r="G12" s="103">
        <f t="shared" si="0"/>
        <v>0</v>
      </c>
      <c r="H12" s="109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</row>
    <row r="13" spans="1:8" ht="15.75">
      <c r="A13" s="42">
        <v>9</v>
      </c>
      <c r="B13" s="13" t="s">
        <v>301</v>
      </c>
      <c r="C13" s="7" t="s">
        <v>286</v>
      </c>
      <c r="D13" s="13" t="s">
        <v>96</v>
      </c>
      <c r="E13" s="74">
        <v>5800</v>
      </c>
      <c r="F13" s="22"/>
      <c r="G13" s="103">
        <f t="shared" si="0"/>
        <v>0</v>
      </c>
      <c r="H13" s="106"/>
    </row>
    <row r="14" spans="1:169" s="4" customFormat="1" ht="32.25" customHeight="1">
      <c r="A14" s="42">
        <v>10</v>
      </c>
      <c r="B14" s="13" t="s">
        <v>152</v>
      </c>
      <c r="C14" s="7" t="s">
        <v>287</v>
      </c>
      <c r="D14" s="13" t="s">
        <v>96</v>
      </c>
      <c r="E14" s="74">
        <v>3100</v>
      </c>
      <c r="F14" s="22"/>
      <c r="G14" s="103">
        <f t="shared" si="0"/>
        <v>0</v>
      </c>
      <c r="H14" s="108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</row>
    <row r="15" spans="1:169" s="4" customFormat="1" ht="35.25" customHeight="1">
      <c r="A15" s="42">
        <v>11</v>
      </c>
      <c r="B15" s="13" t="s">
        <v>152</v>
      </c>
      <c r="C15" s="7" t="s">
        <v>288</v>
      </c>
      <c r="D15" s="13" t="s">
        <v>97</v>
      </c>
      <c r="E15" s="74">
        <v>2125</v>
      </c>
      <c r="F15" s="22"/>
      <c r="G15" s="103">
        <f t="shared" si="0"/>
        <v>0</v>
      </c>
      <c r="H15" s="108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</row>
    <row r="16" spans="1:169" s="4" customFormat="1" ht="15.75" customHeight="1">
      <c r="A16" s="42">
        <v>12</v>
      </c>
      <c r="B16" s="13" t="s">
        <v>373</v>
      </c>
      <c r="C16" s="63" t="s">
        <v>374</v>
      </c>
      <c r="D16" s="13" t="s">
        <v>97</v>
      </c>
      <c r="E16" s="74">
        <v>320</v>
      </c>
      <c r="F16" s="22"/>
      <c r="G16" s="103">
        <f t="shared" si="0"/>
        <v>0</v>
      </c>
      <c r="H16" s="108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</row>
    <row r="17" spans="1:169" s="4" customFormat="1" ht="15.75" customHeight="1">
      <c r="A17" s="42">
        <v>13</v>
      </c>
      <c r="B17" s="13" t="s">
        <v>375</v>
      </c>
      <c r="C17" s="63" t="s">
        <v>376</v>
      </c>
      <c r="D17" s="13" t="s">
        <v>96</v>
      </c>
      <c r="E17" s="74">
        <v>4800</v>
      </c>
      <c r="F17" s="22"/>
      <c r="G17" s="103">
        <f t="shared" si="0"/>
        <v>0</v>
      </c>
      <c r="H17" s="108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</row>
    <row r="18" spans="1:169" s="4" customFormat="1" ht="15.75" customHeight="1">
      <c r="A18" s="42">
        <v>14</v>
      </c>
      <c r="B18" s="13" t="s">
        <v>106</v>
      </c>
      <c r="C18" s="7" t="s">
        <v>212</v>
      </c>
      <c r="D18" s="13" t="s">
        <v>97</v>
      </c>
      <c r="E18" s="74">
        <v>2908</v>
      </c>
      <c r="F18" s="22"/>
      <c r="G18" s="103">
        <f t="shared" si="0"/>
        <v>0</v>
      </c>
      <c r="H18" s="108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</row>
    <row r="19" spans="1:169" s="4" customFormat="1" ht="15.75" customHeight="1">
      <c r="A19" s="42">
        <v>15</v>
      </c>
      <c r="B19" s="13" t="s">
        <v>106</v>
      </c>
      <c r="C19" s="7" t="s">
        <v>342</v>
      </c>
      <c r="D19" s="13" t="s">
        <v>97</v>
      </c>
      <c r="E19" s="74">
        <v>1150</v>
      </c>
      <c r="F19" s="22"/>
      <c r="G19" s="103">
        <f t="shared" si="0"/>
        <v>0</v>
      </c>
      <c r="H19" s="108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</row>
    <row r="20" spans="1:169" s="4" customFormat="1" ht="15.75" customHeight="1">
      <c r="A20" s="42">
        <v>16</v>
      </c>
      <c r="B20" s="13" t="s">
        <v>377</v>
      </c>
      <c r="C20" s="65" t="s">
        <v>378</v>
      </c>
      <c r="D20" s="13" t="s">
        <v>96</v>
      </c>
      <c r="E20" s="74">
        <v>400</v>
      </c>
      <c r="F20" s="22"/>
      <c r="G20" s="103">
        <f t="shared" si="0"/>
        <v>0</v>
      </c>
      <c r="H20" s="108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</row>
    <row r="21" spans="1:169" s="4" customFormat="1" ht="15.75" customHeight="1">
      <c r="A21" s="42">
        <v>17</v>
      </c>
      <c r="B21" s="13" t="s">
        <v>153</v>
      </c>
      <c r="C21" s="7" t="s">
        <v>213</v>
      </c>
      <c r="D21" s="13" t="s">
        <v>284</v>
      </c>
      <c r="E21" s="74">
        <v>1500</v>
      </c>
      <c r="F21" s="22"/>
      <c r="G21" s="103">
        <f t="shared" si="0"/>
        <v>0</v>
      </c>
      <c r="H21" s="108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</row>
    <row r="22" spans="1:169" s="4" customFormat="1" ht="15.75" customHeight="1">
      <c r="A22" s="42">
        <v>18</v>
      </c>
      <c r="B22" s="13" t="s">
        <v>379</v>
      </c>
      <c r="C22" s="40" t="s">
        <v>380</v>
      </c>
      <c r="D22" s="13" t="s">
        <v>290</v>
      </c>
      <c r="E22" s="74">
        <v>1160</v>
      </c>
      <c r="F22" s="22"/>
      <c r="G22" s="103">
        <f t="shared" si="0"/>
        <v>0</v>
      </c>
      <c r="H22" s="108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</row>
    <row r="23" spans="1:169" s="4" customFormat="1" ht="15.75" customHeight="1">
      <c r="A23" s="42">
        <v>19</v>
      </c>
      <c r="B23" s="13" t="s">
        <v>379</v>
      </c>
      <c r="C23" s="40" t="s">
        <v>381</v>
      </c>
      <c r="D23" s="13" t="s">
        <v>290</v>
      </c>
      <c r="E23" s="74">
        <v>800</v>
      </c>
      <c r="F23" s="22"/>
      <c r="G23" s="103">
        <f t="shared" si="0"/>
        <v>0</v>
      </c>
      <c r="H23" s="10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</row>
    <row r="24" spans="1:169" s="4" customFormat="1" ht="15.75" customHeight="1">
      <c r="A24" s="42">
        <v>20</v>
      </c>
      <c r="B24" s="13" t="s">
        <v>382</v>
      </c>
      <c r="C24" s="40" t="s">
        <v>383</v>
      </c>
      <c r="D24" s="13" t="s">
        <v>97</v>
      </c>
      <c r="E24" s="74">
        <v>25000</v>
      </c>
      <c r="F24" s="22"/>
      <c r="G24" s="103">
        <f t="shared" si="0"/>
        <v>0</v>
      </c>
      <c r="H24" s="10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</row>
    <row r="25" spans="1:169" s="4" customFormat="1" ht="15.75" customHeight="1">
      <c r="A25" s="42">
        <v>21</v>
      </c>
      <c r="B25" s="13" t="s">
        <v>154</v>
      </c>
      <c r="C25" s="7" t="s">
        <v>214</v>
      </c>
      <c r="D25" s="13" t="s">
        <v>290</v>
      </c>
      <c r="E25" s="74">
        <v>2500</v>
      </c>
      <c r="F25" s="22"/>
      <c r="G25" s="103">
        <f t="shared" si="0"/>
        <v>0</v>
      </c>
      <c r="H25" s="10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</row>
    <row r="26" spans="1:169" s="4" customFormat="1" ht="15.75" customHeight="1">
      <c r="A26" s="42">
        <v>22</v>
      </c>
      <c r="B26" s="13" t="s">
        <v>155</v>
      </c>
      <c r="C26" s="7" t="s">
        <v>289</v>
      </c>
      <c r="D26" s="13" t="s">
        <v>282</v>
      </c>
      <c r="E26" s="74">
        <v>1830</v>
      </c>
      <c r="F26" s="22"/>
      <c r="G26" s="103">
        <f t="shared" si="0"/>
        <v>0</v>
      </c>
      <c r="H26" s="10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</row>
    <row r="27" spans="1:169" s="4" customFormat="1" ht="15.75" customHeight="1">
      <c r="A27" s="42">
        <v>23</v>
      </c>
      <c r="B27" s="13" t="s">
        <v>297</v>
      </c>
      <c r="C27" s="7" t="s">
        <v>215</v>
      </c>
      <c r="D27" s="13" t="s">
        <v>6</v>
      </c>
      <c r="E27" s="74">
        <v>1300</v>
      </c>
      <c r="F27" s="22"/>
      <c r="G27" s="103">
        <f t="shared" si="0"/>
        <v>0</v>
      </c>
      <c r="H27" s="10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</row>
    <row r="28" spans="1:169" s="4" customFormat="1" ht="15.75" customHeight="1">
      <c r="A28" s="42">
        <v>24</v>
      </c>
      <c r="B28" s="13" t="s">
        <v>156</v>
      </c>
      <c r="C28" s="7" t="s">
        <v>216</v>
      </c>
      <c r="D28" s="13" t="s">
        <v>290</v>
      </c>
      <c r="E28" s="74">
        <v>235</v>
      </c>
      <c r="F28" s="22"/>
      <c r="G28" s="103">
        <f t="shared" si="0"/>
        <v>0</v>
      </c>
      <c r="H28" s="10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</row>
    <row r="29" spans="1:169" s="4" customFormat="1" ht="15.75" customHeight="1">
      <c r="A29" s="42">
        <v>25</v>
      </c>
      <c r="B29" s="13" t="s">
        <v>291</v>
      </c>
      <c r="C29" s="7" t="s">
        <v>217</v>
      </c>
      <c r="D29" s="13" t="s">
        <v>290</v>
      </c>
      <c r="E29" s="74">
        <v>1300</v>
      </c>
      <c r="F29" s="22"/>
      <c r="G29" s="103">
        <f t="shared" si="0"/>
        <v>0</v>
      </c>
      <c r="H29" s="10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</row>
    <row r="30" spans="1:169" s="4" customFormat="1" ht="15.75" customHeight="1">
      <c r="A30" s="42">
        <v>26</v>
      </c>
      <c r="B30" s="13" t="s">
        <v>291</v>
      </c>
      <c r="C30" s="7" t="s">
        <v>218</v>
      </c>
      <c r="D30" s="13" t="s">
        <v>290</v>
      </c>
      <c r="E30" s="74">
        <v>1530</v>
      </c>
      <c r="F30" s="22"/>
      <c r="G30" s="103">
        <f t="shared" si="0"/>
        <v>0</v>
      </c>
      <c r="H30" s="10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</row>
    <row r="31" spans="1:169" s="4" customFormat="1" ht="15.75" customHeight="1">
      <c r="A31" s="42">
        <v>27</v>
      </c>
      <c r="B31" s="13" t="s">
        <v>156</v>
      </c>
      <c r="C31" s="7" t="s">
        <v>219</v>
      </c>
      <c r="D31" s="13" t="s">
        <v>282</v>
      </c>
      <c r="E31" s="74">
        <v>1500</v>
      </c>
      <c r="F31" s="22"/>
      <c r="G31" s="103">
        <f t="shared" si="0"/>
        <v>0</v>
      </c>
      <c r="H31" s="10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</row>
    <row r="32" spans="1:169" s="4" customFormat="1" ht="15.75" customHeight="1">
      <c r="A32" s="42">
        <v>28</v>
      </c>
      <c r="B32" s="13" t="s">
        <v>157</v>
      </c>
      <c r="C32" s="7" t="s">
        <v>220</v>
      </c>
      <c r="D32" s="13" t="s">
        <v>282</v>
      </c>
      <c r="E32" s="74">
        <v>160</v>
      </c>
      <c r="F32" s="22"/>
      <c r="G32" s="103">
        <f t="shared" si="0"/>
        <v>0</v>
      </c>
      <c r="H32" s="10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</row>
    <row r="33" spans="1:169" s="38" customFormat="1" ht="15.75" customHeight="1">
      <c r="A33" s="42">
        <v>29</v>
      </c>
      <c r="B33" s="36" t="s">
        <v>230</v>
      </c>
      <c r="C33" s="35" t="s">
        <v>231</v>
      </c>
      <c r="D33" s="36" t="s">
        <v>281</v>
      </c>
      <c r="E33" s="75">
        <v>11</v>
      </c>
      <c r="F33" s="37"/>
      <c r="G33" s="103">
        <f t="shared" si="0"/>
        <v>0</v>
      </c>
      <c r="H33" s="109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</row>
    <row r="34" spans="1:169" s="38" customFormat="1" ht="15.75" customHeight="1">
      <c r="A34" s="42">
        <v>30</v>
      </c>
      <c r="B34" s="92" t="s">
        <v>343</v>
      </c>
      <c r="C34" s="40" t="s">
        <v>344</v>
      </c>
      <c r="D34" s="36" t="s">
        <v>281</v>
      </c>
      <c r="E34" s="75">
        <v>200</v>
      </c>
      <c r="F34" s="37"/>
      <c r="G34" s="103">
        <f t="shared" si="0"/>
        <v>0</v>
      </c>
      <c r="H34" s="109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</row>
    <row r="35" spans="1:169" s="38" customFormat="1" ht="15.75" customHeight="1">
      <c r="A35" s="42">
        <v>31</v>
      </c>
      <c r="B35" s="92" t="s">
        <v>345</v>
      </c>
      <c r="C35" s="41" t="s">
        <v>346</v>
      </c>
      <c r="D35" s="13" t="s">
        <v>97</v>
      </c>
      <c r="E35" s="75">
        <v>210</v>
      </c>
      <c r="F35" s="37"/>
      <c r="G35" s="103">
        <f t="shared" si="0"/>
        <v>0</v>
      </c>
      <c r="H35" s="109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</row>
    <row r="36" spans="1:169" s="38" customFormat="1" ht="15.75" customHeight="1">
      <c r="A36" s="42">
        <v>32</v>
      </c>
      <c r="B36" s="13" t="s">
        <v>347</v>
      </c>
      <c r="C36" s="41" t="s">
        <v>348</v>
      </c>
      <c r="D36" s="13" t="s">
        <v>97</v>
      </c>
      <c r="E36" s="75">
        <v>1200</v>
      </c>
      <c r="F36" s="37"/>
      <c r="G36" s="103">
        <f t="shared" si="0"/>
        <v>0</v>
      </c>
      <c r="H36" s="109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</row>
    <row r="37" spans="1:169" s="4" customFormat="1" ht="15.75" customHeight="1">
      <c r="A37" s="42">
        <v>33</v>
      </c>
      <c r="B37" s="13" t="s">
        <v>158</v>
      </c>
      <c r="C37" s="7" t="s">
        <v>221</v>
      </c>
      <c r="D37" s="13" t="s">
        <v>97</v>
      </c>
      <c r="E37" s="74">
        <v>5700</v>
      </c>
      <c r="F37" s="22"/>
      <c r="G37" s="103">
        <f t="shared" si="0"/>
        <v>0</v>
      </c>
      <c r="H37" s="10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</row>
    <row r="38" spans="1:169" s="4" customFormat="1" ht="15.75" customHeight="1">
      <c r="A38" s="42">
        <v>34</v>
      </c>
      <c r="B38" s="13" t="s">
        <v>158</v>
      </c>
      <c r="C38" s="7" t="s">
        <v>292</v>
      </c>
      <c r="D38" s="13" t="s">
        <v>96</v>
      </c>
      <c r="E38" s="74">
        <v>3022</v>
      </c>
      <c r="F38" s="22"/>
      <c r="G38" s="103">
        <f t="shared" si="0"/>
        <v>0</v>
      </c>
      <c r="H38" s="10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</row>
    <row r="39" spans="1:169" s="4" customFormat="1" ht="15.75" customHeight="1">
      <c r="A39" s="42">
        <v>35</v>
      </c>
      <c r="B39" s="13" t="s">
        <v>293</v>
      </c>
      <c r="C39" s="7" t="s">
        <v>222</v>
      </c>
      <c r="D39" s="13" t="s">
        <v>97</v>
      </c>
      <c r="E39" s="74">
        <v>3683</v>
      </c>
      <c r="F39" s="22"/>
      <c r="G39" s="103">
        <f t="shared" si="0"/>
        <v>0</v>
      </c>
      <c r="H39" s="10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</row>
    <row r="40" spans="1:169" s="4" customFormat="1" ht="15.75" customHeight="1">
      <c r="A40" s="42">
        <v>36</v>
      </c>
      <c r="B40" s="13" t="s">
        <v>335</v>
      </c>
      <c r="C40" s="7" t="s">
        <v>336</v>
      </c>
      <c r="D40" s="13" t="s">
        <v>284</v>
      </c>
      <c r="E40" s="74">
        <v>10</v>
      </c>
      <c r="F40" s="22"/>
      <c r="G40" s="103">
        <f t="shared" si="0"/>
        <v>0</v>
      </c>
      <c r="H40" s="108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</row>
    <row r="41" spans="1:169" s="4" customFormat="1" ht="15.75" customHeight="1">
      <c r="A41" s="42">
        <v>37</v>
      </c>
      <c r="B41" s="13" t="s">
        <v>107</v>
      </c>
      <c r="C41" s="7" t="s">
        <v>294</v>
      </c>
      <c r="D41" s="13" t="s">
        <v>96</v>
      </c>
      <c r="E41" s="74">
        <v>2674</v>
      </c>
      <c r="F41" s="22"/>
      <c r="G41" s="103">
        <f t="shared" si="0"/>
        <v>0</v>
      </c>
      <c r="H41" s="108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</row>
    <row r="42" spans="1:169" s="4" customFormat="1" ht="15.75" customHeight="1">
      <c r="A42" s="42">
        <v>38</v>
      </c>
      <c r="B42" s="13" t="s">
        <v>159</v>
      </c>
      <c r="C42" s="7" t="s">
        <v>223</v>
      </c>
      <c r="D42" s="13" t="s">
        <v>97</v>
      </c>
      <c r="E42" s="74">
        <v>450</v>
      </c>
      <c r="F42" s="22"/>
      <c r="G42" s="103">
        <f t="shared" si="0"/>
        <v>0</v>
      </c>
      <c r="H42" s="108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</row>
    <row r="43" spans="1:169" s="4" customFormat="1" ht="15.75" customHeight="1">
      <c r="A43" s="42">
        <v>39</v>
      </c>
      <c r="B43" s="13" t="s">
        <v>160</v>
      </c>
      <c r="C43" s="7" t="s">
        <v>224</v>
      </c>
      <c r="D43" s="13" t="s">
        <v>97</v>
      </c>
      <c r="E43" s="74">
        <v>5922</v>
      </c>
      <c r="F43" s="22"/>
      <c r="G43" s="103">
        <f t="shared" si="0"/>
        <v>0</v>
      </c>
      <c r="H43" s="10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</row>
    <row r="44" spans="1:169" s="4" customFormat="1" ht="15.75" customHeight="1">
      <c r="A44" s="42">
        <v>40</v>
      </c>
      <c r="B44" s="13" t="s">
        <v>313</v>
      </c>
      <c r="C44" s="7" t="s">
        <v>295</v>
      </c>
      <c r="D44" s="13" t="s">
        <v>96</v>
      </c>
      <c r="E44" s="74">
        <v>1067</v>
      </c>
      <c r="F44" s="22"/>
      <c r="G44" s="103">
        <f t="shared" si="0"/>
        <v>0</v>
      </c>
      <c r="H44" s="108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</row>
    <row r="45" spans="1:169" s="4" customFormat="1" ht="15.75" customHeight="1">
      <c r="A45" s="42">
        <v>41</v>
      </c>
      <c r="B45" s="13" t="s">
        <v>312</v>
      </c>
      <c r="C45" s="7" t="s">
        <v>223</v>
      </c>
      <c r="D45" s="13" t="s">
        <v>97</v>
      </c>
      <c r="E45" s="74">
        <v>450</v>
      </c>
      <c r="F45" s="22"/>
      <c r="G45" s="103">
        <f t="shared" si="0"/>
        <v>0</v>
      </c>
      <c r="H45" s="108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</row>
    <row r="46" spans="1:169" s="4" customFormat="1" ht="15.75" customHeight="1">
      <c r="A46" s="42">
        <v>42</v>
      </c>
      <c r="B46" s="13" t="s">
        <v>384</v>
      </c>
      <c r="C46" s="64" t="s">
        <v>385</v>
      </c>
      <c r="D46" s="13" t="s">
        <v>96</v>
      </c>
      <c r="E46" s="74">
        <v>2500</v>
      </c>
      <c r="F46" s="22"/>
      <c r="G46" s="103">
        <f t="shared" si="0"/>
        <v>0</v>
      </c>
      <c r="H46" s="108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</row>
    <row r="47" spans="1:169" s="4" customFormat="1" ht="15.75" customHeight="1">
      <c r="A47" s="42">
        <v>43</v>
      </c>
      <c r="B47" s="13" t="s">
        <v>161</v>
      </c>
      <c r="C47" s="40" t="s">
        <v>386</v>
      </c>
      <c r="D47" s="13" t="s">
        <v>96</v>
      </c>
      <c r="E47" s="74">
        <v>510</v>
      </c>
      <c r="F47" s="22"/>
      <c r="G47" s="103">
        <f t="shared" si="0"/>
        <v>0</v>
      </c>
      <c r="H47" s="108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</row>
    <row r="48" spans="1:169" s="4" customFormat="1" ht="15.75" customHeight="1">
      <c r="A48" s="42">
        <v>44</v>
      </c>
      <c r="B48" s="13" t="s">
        <v>387</v>
      </c>
      <c r="C48" s="40" t="s">
        <v>388</v>
      </c>
      <c r="D48" s="13" t="s">
        <v>97</v>
      </c>
      <c r="E48" s="74">
        <v>150</v>
      </c>
      <c r="F48" s="22"/>
      <c r="G48" s="103">
        <f t="shared" si="0"/>
        <v>0</v>
      </c>
      <c r="H48" s="10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</row>
    <row r="49" spans="1:169" s="55" customFormat="1" ht="15.75" customHeight="1">
      <c r="A49" s="42">
        <v>45</v>
      </c>
      <c r="B49" s="13" t="s">
        <v>370</v>
      </c>
      <c r="C49" s="40" t="s">
        <v>670</v>
      </c>
      <c r="D49" s="13" t="s">
        <v>96</v>
      </c>
      <c r="E49" s="73">
        <v>30</v>
      </c>
      <c r="F49" s="43"/>
      <c r="G49" s="103">
        <f t="shared" si="0"/>
        <v>0</v>
      </c>
      <c r="H49" s="107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</row>
    <row r="50" spans="1:169" s="4" customFormat="1" ht="15.75" customHeight="1">
      <c r="A50" s="6"/>
      <c r="B50" s="93"/>
      <c r="C50" s="17" t="s">
        <v>692</v>
      </c>
      <c r="D50" s="24"/>
      <c r="E50" s="74"/>
      <c r="F50" s="22"/>
      <c r="G50" s="102">
        <f>SUM(G5:G49)</f>
        <v>0</v>
      </c>
      <c r="H50" s="108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</row>
    <row r="51" spans="1:169" s="4" customFormat="1" ht="15.75" customHeight="1">
      <c r="A51" s="59"/>
      <c r="B51" s="132" t="s">
        <v>349</v>
      </c>
      <c r="C51" s="133"/>
      <c r="D51" s="133"/>
      <c r="E51" s="133"/>
      <c r="F51" s="134"/>
      <c r="G51" s="102"/>
      <c r="H51" s="106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</row>
    <row r="52" spans="1:169" s="4" customFormat="1" ht="15.75" customHeight="1">
      <c r="A52" s="6">
        <v>1</v>
      </c>
      <c r="B52" s="13" t="s">
        <v>389</v>
      </c>
      <c r="C52" s="63" t="s">
        <v>390</v>
      </c>
      <c r="D52" s="13" t="s">
        <v>97</v>
      </c>
      <c r="E52" s="74">
        <v>470</v>
      </c>
      <c r="F52" s="113"/>
      <c r="G52" s="102">
        <f>SUM(E52*F52)</f>
        <v>0</v>
      </c>
      <c r="H52" s="10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</row>
    <row r="53" spans="1:169" s="4" customFormat="1" ht="15.75" customHeight="1">
      <c r="A53" s="6">
        <v>2</v>
      </c>
      <c r="B53" s="13" t="s">
        <v>391</v>
      </c>
      <c r="C53" s="40" t="s">
        <v>392</v>
      </c>
      <c r="D53" s="13" t="s">
        <v>97</v>
      </c>
      <c r="E53" s="74">
        <v>1950</v>
      </c>
      <c r="F53" s="22"/>
      <c r="G53" s="102">
        <f aca="true" t="shared" si="1" ref="G53:G61">SUM(E53*F53)</f>
        <v>0</v>
      </c>
      <c r="H53" s="108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</row>
    <row r="54" spans="1:169" s="4" customFormat="1" ht="15.75" customHeight="1">
      <c r="A54" s="6">
        <v>3</v>
      </c>
      <c r="B54" s="13" t="s">
        <v>162</v>
      </c>
      <c r="C54" s="7" t="s">
        <v>225</v>
      </c>
      <c r="D54" s="13" t="s">
        <v>97</v>
      </c>
      <c r="E54" s="74">
        <v>6000</v>
      </c>
      <c r="F54" s="22"/>
      <c r="G54" s="102">
        <f t="shared" si="1"/>
        <v>0</v>
      </c>
      <c r="H54" s="108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</row>
    <row r="55" spans="1:169" s="34" customFormat="1" ht="15.75" customHeight="1">
      <c r="A55" s="6">
        <v>4</v>
      </c>
      <c r="B55" s="13" t="s">
        <v>162</v>
      </c>
      <c r="C55" s="7" t="s">
        <v>314</v>
      </c>
      <c r="D55" s="13" t="s">
        <v>97</v>
      </c>
      <c r="E55" s="76">
        <v>10000</v>
      </c>
      <c r="F55" s="33"/>
      <c r="G55" s="102">
        <f t="shared" si="1"/>
        <v>0</v>
      </c>
      <c r="H55" s="110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</row>
    <row r="56" spans="1:169" s="4" customFormat="1" ht="15.75" customHeight="1">
      <c r="A56" s="6">
        <v>5</v>
      </c>
      <c r="B56" s="13" t="s">
        <v>163</v>
      </c>
      <c r="C56" s="7" t="s">
        <v>226</v>
      </c>
      <c r="D56" s="13" t="s">
        <v>97</v>
      </c>
      <c r="E56" s="74">
        <v>810</v>
      </c>
      <c r="F56" s="22"/>
      <c r="G56" s="102">
        <f t="shared" si="1"/>
        <v>0</v>
      </c>
      <c r="H56" s="10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</row>
    <row r="57" spans="1:169" s="4" customFormat="1" ht="15.75" customHeight="1">
      <c r="A57" s="6">
        <v>6</v>
      </c>
      <c r="B57" s="95" t="s">
        <v>393</v>
      </c>
      <c r="C57" s="65" t="s">
        <v>394</v>
      </c>
      <c r="D57" s="13" t="s">
        <v>96</v>
      </c>
      <c r="E57" s="74">
        <v>350</v>
      </c>
      <c r="F57" s="22"/>
      <c r="G57" s="102">
        <f t="shared" si="1"/>
        <v>0</v>
      </c>
      <c r="H57" s="108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</row>
    <row r="58" spans="1:169" s="4" customFormat="1" ht="15.75" customHeight="1">
      <c r="A58" s="6">
        <v>7</v>
      </c>
      <c r="B58" s="95" t="s">
        <v>393</v>
      </c>
      <c r="C58" s="40" t="s">
        <v>395</v>
      </c>
      <c r="D58" s="13" t="s">
        <v>96</v>
      </c>
      <c r="E58" s="74">
        <v>600</v>
      </c>
      <c r="F58" s="22"/>
      <c r="G58" s="102">
        <f t="shared" si="1"/>
        <v>0</v>
      </c>
      <c r="H58" s="108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</row>
    <row r="59" spans="1:169" s="4" customFormat="1" ht="15.75" customHeight="1">
      <c r="A59" s="6">
        <v>8</v>
      </c>
      <c r="B59" s="13" t="s">
        <v>164</v>
      </c>
      <c r="C59" s="7" t="s">
        <v>2</v>
      </c>
      <c r="D59" s="13" t="s">
        <v>96</v>
      </c>
      <c r="E59" s="74">
        <v>3300</v>
      </c>
      <c r="F59" s="22"/>
      <c r="G59" s="102">
        <f t="shared" si="1"/>
        <v>0</v>
      </c>
      <c r="H59" s="108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</row>
    <row r="60" spans="1:169" s="4" customFormat="1" ht="15.75" customHeight="1">
      <c r="A60" s="6">
        <v>9</v>
      </c>
      <c r="B60" s="13" t="s">
        <v>165</v>
      </c>
      <c r="C60" s="7" t="s">
        <v>227</v>
      </c>
      <c r="D60" s="13" t="s">
        <v>97</v>
      </c>
      <c r="E60" s="74">
        <v>600</v>
      </c>
      <c r="F60" s="22"/>
      <c r="G60" s="102">
        <f t="shared" si="1"/>
        <v>0</v>
      </c>
      <c r="H60" s="108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</row>
    <row r="61" spans="1:169" s="4" customFormat="1" ht="15.75" customHeight="1">
      <c r="A61" s="6">
        <v>10</v>
      </c>
      <c r="B61" s="13" t="s">
        <v>332</v>
      </c>
      <c r="C61" s="7" t="s">
        <v>228</v>
      </c>
      <c r="D61" s="13" t="s">
        <v>282</v>
      </c>
      <c r="E61" s="74">
        <v>300</v>
      </c>
      <c r="F61" s="22"/>
      <c r="G61" s="102">
        <f t="shared" si="1"/>
        <v>0</v>
      </c>
      <c r="H61" s="108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</row>
    <row r="62" spans="1:169" s="4" customFormat="1" ht="15.75" customHeight="1">
      <c r="A62" s="6"/>
      <c r="B62" s="18"/>
      <c r="C62" s="15" t="s">
        <v>692</v>
      </c>
      <c r="D62" s="16"/>
      <c r="E62" s="77"/>
      <c r="F62" s="21"/>
      <c r="G62" s="102">
        <f>SUM(G52:G61)</f>
        <v>0</v>
      </c>
      <c r="H62" s="106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</row>
    <row r="63" spans="1:169" s="4" customFormat="1" ht="15.75" customHeight="1">
      <c r="A63" s="6"/>
      <c r="B63" s="124" t="s">
        <v>350</v>
      </c>
      <c r="C63" s="125"/>
      <c r="D63" s="125"/>
      <c r="E63" s="125"/>
      <c r="F63" s="125"/>
      <c r="G63" s="135"/>
      <c r="H63" s="106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</row>
    <row r="64" spans="1:169" s="34" customFormat="1" ht="15.75" customHeight="1">
      <c r="A64" s="42">
        <v>1</v>
      </c>
      <c r="B64" s="32" t="s">
        <v>111</v>
      </c>
      <c r="C64" s="31" t="s">
        <v>311</v>
      </c>
      <c r="D64" s="32" t="s">
        <v>96</v>
      </c>
      <c r="E64" s="76">
        <v>630</v>
      </c>
      <c r="F64" s="33"/>
      <c r="G64" s="102">
        <f>SUM(E64*F64)</f>
        <v>0</v>
      </c>
      <c r="H64" s="110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</row>
    <row r="65" spans="1:169" s="34" customFormat="1" ht="15.75" customHeight="1">
      <c r="A65" s="42">
        <v>2</v>
      </c>
      <c r="B65" s="32" t="s">
        <v>111</v>
      </c>
      <c r="C65" s="31" t="s">
        <v>396</v>
      </c>
      <c r="D65" s="13" t="s">
        <v>97</v>
      </c>
      <c r="E65" s="76">
        <v>240</v>
      </c>
      <c r="F65" s="33"/>
      <c r="G65" s="102">
        <f aca="true" t="shared" si="2" ref="G65:G105">SUM(E65*F65)</f>
        <v>0</v>
      </c>
      <c r="H65" s="110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</row>
    <row r="66" spans="1:8" ht="15.75" customHeight="1">
      <c r="A66" s="42">
        <v>3</v>
      </c>
      <c r="B66" s="13" t="s">
        <v>112</v>
      </c>
      <c r="C66" s="7" t="s">
        <v>229</v>
      </c>
      <c r="D66" s="13" t="s">
        <v>97</v>
      </c>
      <c r="E66" s="74">
        <v>280</v>
      </c>
      <c r="F66" s="22"/>
      <c r="G66" s="102">
        <f t="shared" si="2"/>
        <v>0</v>
      </c>
      <c r="H66" s="106"/>
    </row>
    <row r="67" spans="1:169" s="4" customFormat="1" ht="15.75" customHeight="1">
      <c r="A67" s="42">
        <v>4</v>
      </c>
      <c r="B67" s="29" t="s">
        <v>168</v>
      </c>
      <c r="C67" s="28" t="s">
        <v>77</v>
      </c>
      <c r="D67" s="29" t="s">
        <v>96</v>
      </c>
      <c r="E67" s="78">
        <v>170</v>
      </c>
      <c r="F67" s="30"/>
      <c r="G67" s="102">
        <f t="shared" si="2"/>
        <v>0</v>
      </c>
      <c r="H67" s="108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</row>
    <row r="68" spans="1:169" s="4" customFormat="1" ht="15.75" customHeight="1">
      <c r="A68" s="42">
        <v>5</v>
      </c>
      <c r="B68" s="13" t="s">
        <v>169</v>
      </c>
      <c r="C68" s="7" t="s">
        <v>246</v>
      </c>
      <c r="D68" s="13" t="s">
        <v>97</v>
      </c>
      <c r="E68" s="74">
        <v>900</v>
      </c>
      <c r="F68" s="22"/>
      <c r="G68" s="102">
        <f t="shared" si="2"/>
        <v>0</v>
      </c>
      <c r="H68" s="108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</row>
    <row r="69" spans="1:8" ht="15.75">
      <c r="A69" s="42">
        <v>6</v>
      </c>
      <c r="B69" s="13" t="s">
        <v>114</v>
      </c>
      <c r="C69" s="7" t="s">
        <v>68</v>
      </c>
      <c r="D69" s="13" t="s">
        <v>96</v>
      </c>
      <c r="E69" s="74">
        <v>3600</v>
      </c>
      <c r="F69" s="22"/>
      <c r="G69" s="102">
        <f t="shared" si="2"/>
        <v>0</v>
      </c>
      <c r="H69" s="106"/>
    </row>
    <row r="70" spans="1:8" ht="15.75">
      <c r="A70" s="42">
        <v>7</v>
      </c>
      <c r="B70" s="13" t="s">
        <v>116</v>
      </c>
      <c r="C70" s="7" t="s">
        <v>247</v>
      </c>
      <c r="D70" s="13" t="s">
        <v>97</v>
      </c>
      <c r="E70" s="74">
        <v>1180</v>
      </c>
      <c r="F70" s="22"/>
      <c r="G70" s="102">
        <f t="shared" si="2"/>
        <v>0</v>
      </c>
      <c r="H70" s="106"/>
    </row>
    <row r="71" spans="1:169" s="4" customFormat="1" ht="15.75" customHeight="1">
      <c r="A71" s="42">
        <v>8</v>
      </c>
      <c r="B71" s="13" t="s">
        <v>170</v>
      </c>
      <c r="C71" s="7" t="s">
        <v>248</v>
      </c>
      <c r="D71" s="13" t="s">
        <v>97</v>
      </c>
      <c r="E71" s="74">
        <v>2500</v>
      </c>
      <c r="F71" s="22"/>
      <c r="G71" s="102">
        <f t="shared" si="2"/>
        <v>0</v>
      </c>
      <c r="H71" s="108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</row>
    <row r="72" spans="1:169" s="4" customFormat="1" ht="15.75" customHeight="1">
      <c r="A72" s="42">
        <v>9</v>
      </c>
      <c r="B72" s="13" t="s">
        <v>171</v>
      </c>
      <c r="C72" s="7" t="s">
        <v>12</v>
      </c>
      <c r="D72" s="13" t="s">
        <v>1</v>
      </c>
      <c r="E72" s="74">
        <v>10</v>
      </c>
      <c r="F72" s="22"/>
      <c r="G72" s="102">
        <f t="shared" si="2"/>
        <v>0</v>
      </c>
      <c r="H72" s="108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</row>
    <row r="73" spans="1:169" s="4" customFormat="1" ht="15.75" customHeight="1">
      <c r="A73" s="42">
        <v>10</v>
      </c>
      <c r="B73" s="13" t="s">
        <v>171</v>
      </c>
      <c r="C73" s="7" t="s">
        <v>249</v>
      </c>
      <c r="D73" s="13" t="s">
        <v>282</v>
      </c>
      <c r="E73" s="74">
        <v>5</v>
      </c>
      <c r="F73" s="22"/>
      <c r="G73" s="102">
        <f t="shared" si="2"/>
        <v>0</v>
      </c>
      <c r="H73" s="108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</row>
    <row r="74" spans="1:169" s="4" customFormat="1" ht="15.75" customHeight="1">
      <c r="A74" s="42">
        <v>11</v>
      </c>
      <c r="B74" s="13" t="s">
        <v>449</v>
      </c>
      <c r="C74" s="7" t="s">
        <v>450</v>
      </c>
      <c r="D74" s="13" t="s">
        <v>97</v>
      </c>
      <c r="E74" s="74">
        <v>514</v>
      </c>
      <c r="F74" s="49"/>
      <c r="G74" s="102">
        <f t="shared" si="2"/>
        <v>0</v>
      </c>
      <c r="H74" s="108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</row>
    <row r="75" spans="1:169" s="44" customFormat="1" ht="15.75" customHeight="1">
      <c r="A75" s="42">
        <v>12</v>
      </c>
      <c r="B75" s="13" t="s">
        <v>449</v>
      </c>
      <c r="C75" s="7" t="s">
        <v>451</v>
      </c>
      <c r="D75" s="13" t="s">
        <v>96</v>
      </c>
      <c r="E75" s="74">
        <v>10</v>
      </c>
      <c r="F75" s="49"/>
      <c r="G75" s="102">
        <f t="shared" si="2"/>
        <v>0</v>
      </c>
      <c r="H75" s="107"/>
      <c r="I75" s="90"/>
      <c r="J75" s="90"/>
      <c r="K75" s="90"/>
      <c r="L75" s="90"/>
      <c r="M75" s="90"/>
      <c r="N75" s="90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</row>
    <row r="76" spans="1:169" s="4" customFormat="1" ht="15.75" customHeight="1">
      <c r="A76" s="42">
        <v>13</v>
      </c>
      <c r="B76" s="13" t="s">
        <v>452</v>
      </c>
      <c r="C76" s="7" t="s">
        <v>453</v>
      </c>
      <c r="D76" s="13" t="s">
        <v>96</v>
      </c>
      <c r="E76" s="74">
        <v>1908</v>
      </c>
      <c r="F76" s="49"/>
      <c r="G76" s="102">
        <f t="shared" si="2"/>
        <v>0</v>
      </c>
      <c r="H76" s="108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</row>
    <row r="77" spans="1:169" s="4" customFormat="1" ht="15.75" customHeight="1">
      <c r="A77" s="42">
        <v>14</v>
      </c>
      <c r="B77" s="13" t="s">
        <v>452</v>
      </c>
      <c r="C77" s="7" t="s">
        <v>454</v>
      </c>
      <c r="D77" s="13" t="s">
        <v>97</v>
      </c>
      <c r="E77" s="74">
        <v>618</v>
      </c>
      <c r="F77" s="49"/>
      <c r="G77" s="102">
        <f t="shared" si="2"/>
        <v>0</v>
      </c>
      <c r="H77" s="106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</row>
    <row r="78" spans="1:169" s="4" customFormat="1" ht="15.75" customHeight="1">
      <c r="A78" s="42">
        <v>15</v>
      </c>
      <c r="B78" s="13" t="s">
        <v>455</v>
      </c>
      <c r="C78" s="7" t="s">
        <v>456</v>
      </c>
      <c r="D78" s="13" t="s">
        <v>281</v>
      </c>
      <c r="E78" s="74">
        <v>16</v>
      </c>
      <c r="F78" s="49"/>
      <c r="G78" s="102">
        <f t="shared" si="2"/>
        <v>0</v>
      </c>
      <c r="H78" s="106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</row>
    <row r="79" spans="1:169" s="8" customFormat="1" ht="15.75" customHeight="1">
      <c r="A79" s="42">
        <v>16</v>
      </c>
      <c r="B79" s="13" t="s">
        <v>457</v>
      </c>
      <c r="C79" s="7" t="s">
        <v>458</v>
      </c>
      <c r="D79" s="13" t="s">
        <v>96</v>
      </c>
      <c r="E79" s="74">
        <v>1235</v>
      </c>
      <c r="F79" s="49"/>
      <c r="G79" s="102">
        <f t="shared" si="2"/>
        <v>0</v>
      </c>
      <c r="H79" s="108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</row>
    <row r="80" spans="1:169" s="4" customFormat="1" ht="15.75" customHeight="1">
      <c r="A80" s="42">
        <v>17</v>
      </c>
      <c r="B80" s="13" t="s">
        <v>459</v>
      </c>
      <c r="C80" s="7" t="s">
        <v>460</v>
      </c>
      <c r="D80" s="13" t="s">
        <v>96</v>
      </c>
      <c r="E80" s="74">
        <v>672</v>
      </c>
      <c r="F80" s="49"/>
      <c r="G80" s="102">
        <f t="shared" si="2"/>
        <v>0</v>
      </c>
      <c r="H80" s="108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</row>
    <row r="81" spans="1:169" s="4" customFormat="1" ht="15.75" customHeight="1">
      <c r="A81" s="42">
        <v>18</v>
      </c>
      <c r="B81" s="13" t="s">
        <v>461</v>
      </c>
      <c r="C81" s="7" t="s">
        <v>462</v>
      </c>
      <c r="D81" s="13" t="s">
        <v>281</v>
      </c>
      <c r="E81" s="74">
        <v>317</v>
      </c>
      <c r="F81" s="49"/>
      <c r="G81" s="102">
        <f t="shared" si="2"/>
        <v>0</v>
      </c>
      <c r="H81" s="108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</row>
    <row r="82" spans="1:169" s="4" customFormat="1" ht="15.75" customHeight="1">
      <c r="A82" s="42">
        <v>19</v>
      </c>
      <c r="B82" s="13" t="s">
        <v>463</v>
      </c>
      <c r="C82" s="7" t="s">
        <v>464</v>
      </c>
      <c r="D82" s="13" t="s">
        <v>97</v>
      </c>
      <c r="E82" s="74">
        <v>1289</v>
      </c>
      <c r="F82" s="49"/>
      <c r="G82" s="102">
        <f t="shared" si="2"/>
        <v>0</v>
      </c>
      <c r="H82" s="108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</row>
    <row r="83" spans="1:169" s="4" customFormat="1" ht="15.75" customHeight="1">
      <c r="A83" s="42">
        <v>20</v>
      </c>
      <c r="B83" s="13" t="s">
        <v>463</v>
      </c>
      <c r="C83" s="7" t="s">
        <v>465</v>
      </c>
      <c r="D83" s="13" t="s">
        <v>97</v>
      </c>
      <c r="E83" s="74">
        <v>1059</v>
      </c>
      <c r="F83" s="49"/>
      <c r="G83" s="102">
        <f t="shared" si="2"/>
        <v>0</v>
      </c>
      <c r="H83" s="108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</row>
    <row r="84" spans="1:169" s="4" customFormat="1" ht="15.75" customHeight="1">
      <c r="A84" s="42">
        <v>21</v>
      </c>
      <c r="B84" s="13" t="s">
        <v>463</v>
      </c>
      <c r="C84" s="7" t="s">
        <v>466</v>
      </c>
      <c r="D84" s="13" t="s">
        <v>97</v>
      </c>
      <c r="E84" s="74">
        <v>1323</v>
      </c>
      <c r="F84" s="49"/>
      <c r="G84" s="102">
        <f t="shared" si="2"/>
        <v>0</v>
      </c>
      <c r="H84" s="108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</row>
    <row r="85" spans="1:169" s="4" customFormat="1" ht="15.75" customHeight="1">
      <c r="A85" s="42">
        <v>22</v>
      </c>
      <c r="B85" s="13" t="s">
        <v>463</v>
      </c>
      <c r="C85" s="7" t="s">
        <v>467</v>
      </c>
      <c r="D85" s="13" t="s">
        <v>281</v>
      </c>
      <c r="E85" s="74">
        <v>8</v>
      </c>
      <c r="F85" s="49"/>
      <c r="G85" s="102">
        <f t="shared" si="2"/>
        <v>0</v>
      </c>
      <c r="H85" s="108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</row>
    <row r="86" spans="1:169" s="4" customFormat="1" ht="15.75" customHeight="1">
      <c r="A86" s="42">
        <v>23</v>
      </c>
      <c r="B86" s="13" t="s">
        <v>468</v>
      </c>
      <c r="C86" s="7" t="s">
        <v>469</v>
      </c>
      <c r="D86" s="13" t="s">
        <v>97</v>
      </c>
      <c r="E86" s="74">
        <v>1369</v>
      </c>
      <c r="F86" s="49"/>
      <c r="G86" s="102">
        <f t="shared" si="2"/>
        <v>0</v>
      </c>
      <c r="H86" s="10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</row>
    <row r="87" spans="1:169" s="4" customFormat="1" ht="15.75" customHeight="1">
      <c r="A87" s="42">
        <v>24</v>
      </c>
      <c r="B87" s="13" t="s">
        <v>114</v>
      </c>
      <c r="C87" s="7" t="s">
        <v>470</v>
      </c>
      <c r="D87" s="13" t="s">
        <v>97</v>
      </c>
      <c r="E87" s="74">
        <v>4513</v>
      </c>
      <c r="F87" s="49"/>
      <c r="G87" s="102">
        <f t="shared" si="2"/>
        <v>0</v>
      </c>
      <c r="H87" s="10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</row>
    <row r="88" spans="1:169" s="4" customFormat="1" ht="15.75" customHeight="1">
      <c r="A88" s="42">
        <v>25</v>
      </c>
      <c r="B88" s="13" t="s">
        <v>471</v>
      </c>
      <c r="C88" s="7" t="s">
        <v>472</v>
      </c>
      <c r="D88" s="13" t="s">
        <v>97</v>
      </c>
      <c r="E88" s="74">
        <v>76</v>
      </c>
      <c r="F88" s="49"/>
      <c r="G88" s="102">
        <f t="shared" si="2"/>
        <v>0</v>
      </c>
      <c r="H88" s="10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</row>
    <row r="89" spans="1:169" s="4" customFormat="1" ht="15.75" customHeight="1">
      <c r="A89" s="42">
        <v>26</v>
      </c>
      <c r="B89" s="13" t="s">
        <v>473</v>
      </c>
      <c r="C89" s="7" t="s">
        <v>474</v>
      </c>
      <c r="D89" s="13" t="s">
        <v>97</v>
      </c>
      <c r="E89" s="74">
        <v>6968</v>
      </c>
      <c r="F89" s="49"/>
      <c r="G89" s="102">
        <f t="shared" si="2"/>
        <v>0</v>
      </c>
      <c r="H89" s="108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</row>
    <row r="90" spans="1:169" s="4" customFormat="1" ht="15.75" customHeight="1">
      <c r="A90" s="42">
        <v>27</v>
      </c>
      <c r="B90" s="13" t="s">
        <v>475</v>
      </c>
      <c r="C90" s="7" t="s">
        <v>476</v>
      </c>
      <c r="D90" s="13" t="s">
        <v>97</v>
      </c>
      <c r="E90" s="74">
        <v>710</v>
      </c>
      <c r="F90" s="49"/>
      <c r="G90" s="102">
        <f t="shared" si="2"/>
        <v>0</v>
      </c>
      <c r="H90" s="108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</row>
    <row r="91" spans="1:169" s="4" customFormat="1" ht="15.75" customHeight="1">
      <c r="A91" s="42">
        <v>28</v>
      </c>
      <c r="B91" s="13" t="s">
        <v>477</v>
      </c>
      <c r="C91" s="7" t="s">
        <v>478</v>
      </c>
      <c r="D91" s="13" t="s">
        <v>97</v>
      </c>
      <c r="E91" s="74">
        <v>242</v>
      </c>
      <c r="F91" s="49"/>
      <c r="G91" s="102">
        <f t="shared" si="2"/>
        <v>0</v>
      </c>
      <c r="H91" s="108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</row>
    <row r="92" spans="1:169" s="4" customFormat="1" ht="15.75" customHeight="1">
      <c r="A92" s="42">
        <v>29</v>
      </c>
      <c r="B92" s="13" t="s">
        <v>479</v>
      </c>
      <c r="C92" s="7" t="s">
        <v>480</v>
      </c>
      <c r="D92" s="13" t="s">
        <v>97</v>
      </c>
      <c r="E92" s="74">
        <v>508</v>
      </c>
      <c r="F92" s="49"/>
      <c r="G92" s="102">
        <f t="shared" si="2"/>
        <v>0</v>
      </c>
      <c r="H92" s="108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</row>
    <row r="93" spans="1:169" s="4" customFormat="1" ht="15.75" customHeight="1">
      <c r="A93" s="42">
        <v>30</v>
      </c>
      <c r="B93" s="13" t="s">
        <v>481</v>
      </c>
      <c r="C93" s="7" t="s">
        <v>482</v>
      </c>
      <c r="D93" s="13" t="s">
        <v>97</v>
      </c>
      <c r="E93" s="74">
        <v>104</v>
      </c>
      <c r="F93" s="49"/>
      <c r="G93" s="102">
        <f t="shared" si="2"/>
        <v>0</v>
      </c>
      <c r="H93" s="108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</row>
    <row r="94" spans="1:169" s="4" customFormat="1" ht="15.75" customHeight="1">
      <c r="A94" s="42">
        <v>31</v>
      </c>
      <c r="B94" s="13" t="s">
        <v>481</v>
      </c>
      <c r="C94" s="7" t="s">
        <v>483</v>
      </c>
      <c r="D94" s="13" t="s">
        <v>97</v>
      </c>
      <c r="E94" s="74">
        <v>1251</v>
      </c>
      <c r="F94" s="49"/>
      <c r="G94" s="102">
        <f t="shared" si="2"/>
        <v>0</v>
      </c>
      <c r="H94" s="108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</row>
    <row r="95" spans="1:169" s="4" customFormat="1" ht="15.75" customHeight="1">
      <c r="A95" s="42">
        <v>32</v>
      </c>
      <c r="B95" s="13" t="s">
        <v>484</v>
      </c>
      <c r="C95" s="7" t="s">
        <v>485</v>
      </c>
      <c r="D95" s="13" t="s">
        <v>97</v>
      </c>
      <c r="E95" s="74">
        <v>800</v>
      </c>
      <c r="F95" s="49"/>
      <c r="G95" s="102">
        <f t="shared" si="2"/>
        <v>0</v>
      </c>
      <c r="H95" s="108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</row>
    <row r="96" spans="1:169" s="4" customFormat="1" ht="15.75" customHeight="1">
      <c r="A96" s="42">
        <v>33</v>
      </c>
      <c r="B96" s="13" t="s">
        <v>486</v>
      </c>
      <c r="C96" s="7" t="s">
        <v>487</v>
      </c>
      <c r="D96" s="13" t="s">
        <v>97</v>
      </c>
      <c r="E96" s="74">
        <v>150</v>
      </c>
      <c r="F96" s="49"/>
      <c r="G96" s="102">
        <f t="shared" si="2"/>
        <v>0</v>
      </c>
      <c r="H96" s="108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</row>
    <row r="97" spans="1:169" s="4" customFormat="1" ht="15.75" customHeight="1">
      <c r="A97" s="42">
        <v>34</v>
      </c>
      <c r="B97" s="13" t="s">
        <v>538</v>
      </c>
      <c r="C97" s="7" t="s">
        <v>539</v>
      </c>
      <c r="D97" s="13" t="s">
        <v>96</v>
      </c>
      <c r="E97" s="74">
        <v>11</v>
      </c>
      <c r="F97" s="49"/>
      <c r="G97" s="102">
        <f t="shared" si="2"/>
        <v>0</v>
      </c>
      <c r="H97" s="108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</row>
    <row r="98" spans="1:169" s="4" customFormat="1" ht="15.75" customHeight="1">
      <c r="A98" s="42">
        <v>35</v>
      </c>
      <c r="B98" s="13" t="s">
        <v>538</v>
      </c>
      <c r="C98" s="7" t="s">
        <v>540</v>
      </c>
      <c r="D98" s="13" t="s">
        <v>97</v>
      </c>
      <c r="E98" s="74">
        <v>100</v>
      </c>
      <c r="F98" s="49"/>
      <c r="G98" s="102">
        <f t="shared" si="2"/>
        <v>0</v>
      </c>
      <c r="H98" s="108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</row>
    <row r="99" spans="1:169" s="4" customFormat="1" ht="15.75" customHeight="1">
      <c r="A99" s="42">
        <v>36</v>
      </c>
      <c r="B99" s="13" t="s">
        <v>488</v>
      </c>
      <c r="C99" s="7" t="s">
        <v>489</v>
      </c>
      <c r="D99" s="13" t="s">
        <v>97</v>
      </c>
      <c r="E99" s="74">
        <v>49</v>
      </c>
      <c r="F99" s="49"/>
      <c r="G99" s="102">
        <f t="shared" si="2"/>
        <v>0</v>
      </c>
      <c r="H99" s="108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</row>
    <row r="100" spans="1:169" s="4" customFormat="1" ht="15.75" customHeight="1">
      <c r="A100" s="42">
        <v>37</v>
      </c>
      <c r="B100" s="13" t="s">
        <v>490</v>
      </c>
      <c r="C100" s="7" t="s">
        <v>491</v>
      </c>
      <c r="D100" s="13" t="s">
        <v>96</v>
      </c>
      <c r="E100" s="74">
        <v>76</v>
      </c>
      <c r="F100" s="49"/>
      <c r="G100" s="102">
        <f t="shared" si="2"/>
        <v>0</v>
      </c>
      <c r="H100" s="108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</row>
    <row r="101" spans="1:169" s="4" customFormat="1" ht="15.75" customHeight="1">
      <c r="A101" s="42">
        <v>38</v>
      </c>
      <c r="B101" s="13" t="s">
        <v>492</v>
      </c>
      <c r="C101" s="7" t="s">
        <v>493</v>
      </c>
      <c r="D101" s="13" t="s">
        <v>97</v>
      </c>
      <c r="E101" s="74">
        <v>479</v>
      </c>
      <c r="F101" s="49"/>
      <c r="G101" s="102">
        <f t="shared" si="2"/>
        <v>0</v>
      </c>
      <c r="H101" s="108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</row>
    <row r="102" spans="1:169" s="4" customFormat="1" ht="15.75" customHeight="1">
      <c r="A102" s="42">
        <v>39</v>
      </c>
      <c r="B102" s="13" t="s">
        <v>494</v>
      </c>
      <c r="C102" s="7" t="s">
        <v>495</v>
      </c>
      <c r="D102" s="13" t="s">
        <v>97</v>
      </c>
      <c r="E102" s="74">
        <v>1147</v>
      </c>
      <c r="F102" s="49"/>
      <c r="G102" s="102">
        <f t="shared" si="2"/>
        <v>0</v>
      </c>
      <c r="H102" s="10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</row>
    <row r="103" spans="1:169" s="4" customFormat="1" ht="15.75" customHeight="1">
      <c r="A103" s="42">
        <v>40</v>
      </c>
      <c r="B103" s="53" t="s">
        <v>69</v>
      </c>
      <c r="C103" s="52" t="s">
        <v>250</v>
      </c>
      <c r="D103" s="53" t="s">
        <v>97</v>
      </c>
      <c r="E103" s="79">
        <v>323</v>
      </c>
      <c r="F103" s="54"/>
      <c r="G103" s="102">
        <f t="shared" si="2"/>
        <v>0</v>
      </c>
      <c r="H103" s="108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</row>
    <row r="104" spans="1:169" s="4" customFormat="1" ht="15.75" customHeight="1">
      <c r="A104" s="42">
        <v>41</v>
      </c>
      <c r="B104" s="53" t="s">
        <v>117</v>
      </c>
      <c r="C104" s="52" t="s">
        <v>251</v>
      </c>
      <c r="D104" s="53" t="s">
        <v>97</v>
      </c>
      <c r="E104" s="79">
        <v>50</v>
      </c>
      <c r="F104" s="54"/>
      <c r="G104" s="102">
        <f t="shared" si="2"/>
        <v>0</v>
      </c>
      <c r="H104" s="108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</row>
    <row r="105" spans="1:169" s="4" customFormat="1" ht="15.75" customHeight="1">
      <c r="A105" s="42">
        <v>42</v>
      </c>
      <c r="B105" s="13" t="s">
        <v>496</v>
      </c>
      <c r="C105" s="7" t="s">
        <v>497</v>
      </c>
      <c r="D105" s="13" t="s">
        <v>97</v>
      </c>
      <c r="E105" s="74">
        <v>1800</v>
      </c>
      <c r="F105" s="49"/>
      <c r="G105" s="102">
        <f t="shared" si="2"/>
        <v>0</v>
      </c>
      <c r="H105" s="108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</row>
    <row r="106" spans="1:169" s="4" customFormat="1" ht="15.75" customHeight="1">
      <c r="A106" s="6"/>
      <c r="B106" s="18"/>
      <c r="C106" s="17" t="s">
        <v>692</v>
      </c>
      <c r="D106" s="18"/>
      <c r="E106" s="77"/>
      <c r="F106" s="21"/>
      <c r="G106" s="102">
        <f>SUM(G64:G105)</f>
        <v>0</v>
      </c>
      <c r="H106" s="108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</row>
    <row r="107" spans="1:169" s="4" customFormat="1" ht="15.75" customHeight="1">
      <c r="A107" s="6"/>
      <c r="B107" s="124" t="s">
        <v>351</v>
      </c>
      <c r="C107" s="125"/>
      <c r="D107" s="125"/>
      <c r="E107" s="125"/>
      <c r="F107" s="126"/>
      <c r="G107" s="102"/>
      <c r="H107" s="108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</row>
    <row r="108" spans="1:169" s="4" customFormat="1" ht="15.75" customHeight="1">
      <c r="A108" s="6">
        <v>1</v>
      </c>
      <c r="B108" s="13" t="s">
        <v>329</v>
      </c>
      <c r="C108" s="7" t="s">
        <v>330</v>
      </c>
      <c r="D108" s="13" t="s">
        <v>284</v>
      </c>
      <c r="E108" s="74">
        <v>15</v>
      </c>
      <c r="F108" s="22"/>
      <c r="G108" s="102">
        <f>SUM(E108*F108)</f>
        <v>0</v>
      </c>
      <c r="H108" s="108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</row>
    <row r="109" spans="1:169" s="4" customFormat="1" ht="15.75" customHeight="1">
      <c r="A109" s="6">
        <v>2</v>
      </c>
      <c r="B109" s="13" t="s">
        <v>172</v>
      </c>
      <c r="C109" s="7" t="s">
        <v>13</v>
      </c>
      <c r="D109" s="13" t="s">
        <v>1</v>
      </c>
      <c r="E109" s="74">
        <v>25</v>
      </c>
      <c r="F109" s="22"/>
      <c r="G109" s="102">
        <f aca="true" t="shared" si="3" ref="G109:G145">SUM(E109*F109)</f>
        <v>0</v>
      </c>
      <c r="H109" s="108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</row>
    <row r="110" spans="1:169" s="4" customFormat="1" ht="15.75" customHeight="1">
      <c r="A110" s="6">
        <v>3</v>
      </c>
      <c r="B110" s="13" t="s">
        <v>177</v>
      </c>
      <c r="C110" s="7" t="s">
        <v>27</v>
      </c>
      <c r="D110" s="13" t="s">
        <v>1</v>
      </c>
      <c r="E110" s="74">
        <v>4</v>
      </c>
      <c r="F110" s="22"/>
      <c r="G110" s="102">
        <f t="shared" si="3"/>
        <v>0</v>
      </c>
      <c r="H110" s="106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</row>
    <row r="111" spans="1:169" s="4" customFormat="1" ht="15.75" customHeight="1">
      <c r="A111" s="6">
        <v>4</v>
      </c>
      <c r="B111" s="13" t="s">
        <v>176</v>
      </c>
      <c r="C111" s="7" t="s">
        <v>14</v>
      </c>
      <c r="D111" s="13" t="s">
        <v>1</v>
      </c>
      <c r="E111" s="74">
        <v>30</v>
      </c>
      <c r="F111" s="22"/>
      <c r="G111" s="102">
        <f t="shared" si="3"/>
        <v>0</v>
      </c>
      <c r="H111" s="106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</row>
    <row r="112" spans="1:169" s="4" customFormat="1" ht="15.75" customHeight="1">
      <c r="A112" s="6">
        <v>5</v>
      </c>
      <c r="B112" s="13" t="s">
        <v>84</v>
      </c>
      <c r="C112" s="7" t="s">
        <v>305</v>
      </c>
      <c r="D112" s="13" t="s">
        <v>281</v>
      </c>
      <c r="E112" s="74">
        <v>9</v>
      </c>
      <c r="F112" s="22"/>
      <c r="G112" s="102">
        <f t="shared" si="3"/>
        <v>0</v>
      </c>
      <c r="H112" s="108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</row>
    <row r="113" spans="1:169" s="4" customFormat="1" ht="15.75" customHeight="1">
      <c r="A113" s="6">
        <v>6</v>
      </c>
      <c r="B113" s="13" t="s">
        <v>174</v>
      </c>
      <c r="C113" s="7" t="s">
        <v>245</v>
      </c>
      <c r="D113" s="13" t="s">
        <v>284</v>
      </c>
      <c r="E113" s="74">
        <v>47</v>
      </c>
      <c r="F113" s="22"/>
      <c r="G113" s="102">
        <f t="shared" si="3"/>
        <v>0</v>
      </c>
      <c r="H113" s="108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</row>
    <row r="114" spans="1:169" s="4" customFormat="1" ht="15.75" customHeight="1">
      <c r="A114" s="6">
        <v>7</v>
      </c>
      <c r="B114" s="13" t="s">
        <v>174</v>
      </c>
      <c r="C114" s="7" t="s">
        <v>400</v>
      </c>
      <c r="D114" s="13" t="s">
        <v>284</v>
      </c>
      <c r="E114" s="74">
        <v>50</v>
      </c>
      <c r="F114" s="22"/>
      <c r="G114" s="102">
        <f t="shared" si="3"/>
        <v>0</v>
      </c>
      <c r="H114" s="108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</row>
    <row r="115" spans="1:169" s="4" customFormat="1" ht="15.75" customHeight="1">
      <c r="A115" s="6">
        <v>8</v>
      </c>
      <c r="B115" s="13" t="s">
        <v>175</v>
      </c>
      <c r="C115" s="7" t="s">
        <v>7</v>
      </c>
      <c r="D115" s="13" t="s">
        <v>284</v>
      </c>
      <c r="E115" s="74">
        <v>26</v>
      </c>
      <c r="F115" s="22"/>
      <c r="G115" s="102">
        <f t="shared" si="3"/>
        <v>0</v>
      </c>
      <c r="H115" s="108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</row>
    <row r="116" spans="1:169" s="4" customFormat="1" ht="15.75" customHeight="1">
      <c r="A116" s="6">
        <v>9</v>
      </c>
      <c r="B116" s="13" t="s">
        <v>175</v>
      </c>
      <c r="C116" s="7" t="s">
        <v>8</v>
      </c>
      <c r="D116" s="13" t="s">
        <v>46</v>
      </c>
      <c r="E116" s="74">
        <v>38</v>
      </c>
      <c r="F116" s="22"/>
      <c r="G116" s="102">
        <f t="shared" si="3"/>
        <v>0</v>
      </c>
      <c r="H116" s="108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</row>
    <row r="117" spans="1:169" s="44" customFormat="1" ht="15.75" customHeight="1">
      <c r="A117" s="6">
        <v>10</v>
      </c>
      <c r="B117" s="13" t="s">
        <v>184</v>
      </c>
      <c r="C117" s="7" t="s">
        <v>101</v>
      </c>
      <c r="D117" s="13" t="s">
        <v>50</v>
      </c>
      <c r="E117" s="74">
        <v>230</v>
      </c>
      <c r="F117" s="22"/>
      <c r="G117" s="102">
        <f t="shared" si="3"/>
        <v>0</v>
      </c>
      <c r="H117" s="107"/>
      <c r="I117" s="90"/>
      <c r="J117" s="90"/>
      <c r="K117" s="90"/>
      <c r="L117" s="90"/>
      <c r="M117" s="90"/>
      <c r="N117" s="90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</row>
    <row r="118" spans="1:169" s="4" customFormat="1" ht="15.75" customHeight="1">
      <c r="A118" s="6">
        <v>11</v>
      </c>
      <c r="B118" s="13" t="s">
        <v>184</v>
      </c>
      <c r="C118" s="7" t="s">
        <v>101</v>
      </c>
      <c r="D118" s="13" t="s">
        <v>50</v>
      </c>
      <c r="E118" s="74">
        <v>160</v>
      </c>
      <c r="F118" s="22"/>
      <c r="G118" s="102">
        <f t="shared" si="3"/>
        <v>0</v>
      </c>
      <c r="H118" s="106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</row>
    <row r="119" spans="1:169" s="4" customFormat="1" ht="15.75" customHeight="1">
      <c r="A119" s="6">
        <v>12</v>
      </c>
      <c r="B119" s="13" t="s">
        <v>179</v>
      </c>
      <c r="C119" s="7" t="s">
        <v>15</v>
      </c>
      <c r="D119" s="13" t="s">
        <v>281</v>
      </c>
      <c r="E119" s="74">
        <v>1</v>
      </c>
      <c r="F119" s="22"/>
      <c r="G119" s="102">
        <f t="shared" si="3"/>
        <v>0</v>
      </c>
      <c r="H119" s="106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</row>
    <row r="120" spans="1:169" s="4" customFormat="1" ht="15.75" customHeight="1">
      <c r="A120" s="6">
        <v>13</v>
      </c>
      <c r="B120" s="13" t="s">
        <v>173</v>
      </c>
      <c r="C120" s="7" t="s">
        <v>63</v>
      </c>
      <c r="D120" s="13" t="s">
        <v>98</v>
      </c>
      <c r="E120" s="74">
        <v>390</v>
      </c>
      <c r="F120" s="22"/>
      <c r="G120" s="102">
        <f t="shared" si="3"/>
        <v>0</v>
      </c>
      <c r="H120" s="108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</row>
    <row r="121" spans="1:169" s="4" customFormat="1" ht="15.75" customHeight="1">
      <c r="A121" s="6">
        <v>14</v>
      </c>
      <c r="B121" s="13" t="s">
        <v>118</v>
      </c>
      <c r="C121" s="7" t="s">
        <v>397</v>
      </c>
      <c r="D121" s="13" t="s">
        <v>1</v>
      </c>
      <c r="E121" s="74">
        <v>160</v>
      </c>
      <c r="F121" s="22"/>
      <c r="G121" s="102">
        <f t="shared" si="3"/>
        <v>0</v>
      </c>
      <c r="H121" s="108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</row>
    <row r="122" spans="1:8" ht="15.75">
      <c r="A122" s="6">
        <v>15</v>
      </c>
      <c r="B122" s="13" t="s">
        <v>118</v>
      </c>
      <c r="C122" s="7" t="s">
        <v>398</v>
      </c>
      <c r="D122" s="13" t="s">
        <v>1</v>
      </c>
      <c r="E122" s="74">
        <v>380</v>
      </c>
      <c r="F122" s="22"/>
      <c r="G122" s="102">
        <f t="shared" si="3"/>
        <v>0</v>
      </c>
      <c r="H122" s="106"/>
    </row>
    <row r="123" spans="1:8" ht="15.75">
      <c r="A123" s="6">
        <v>16</v>
      </c>
      <c r="B123" s="13" t="s">
        <v>118</v>
      </c>
      <c r="C123" s="7" t="s">
        <v>399</v>
      </c>
      <c r="D123" s="13" t="s">
        <v>1</v>
      </c>
      <c r="E123" s="74">
        <v>601</v>
      </c>
      <c r="F123" s="22"/>
      <c r="G123" s="102">
        <f t="shared" si="3"/>
        <v>0</v>
      </c>
      <c r="H123" s="106"/>
    </row>
    <row r="124" spans="1:169" s="4" customFormat="1" ht="15.75" customHeight="1">
      <c r="A124" s="6">
        <v>17</v>
      </c>
      <c r="B124" s="13" t="s">
        <v>40</v>
      </c>
      <c r="C124" s="7" t="s">
        <v>61</v>
      </c>
      <c r="D124" s="13" t="s">
        <v>59</v>
      </c>
      <c r="E124" s="74">
        <v>11</v>
      </c>
      <c r="F124" s="22"/>
      <c r="G124" s="102">
        <f t="shared" si="3"/>
        <v>0</v>
      </c>
      <c r="H124" s="108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</row>
    <row r="125" spans="1:169" s="4" customFormat="1" ht="15.75" customHeight="1">
      <c r="A125" s="6">
        <v>18</v>
      </c>
      <c r="B125" s="13" t="s">
        <v>40</v>
      </c>
      <c r="C125" s="7" t="s">
        <v>60</v>
      </c>
      <c r="D125" s="13" t="s">
        <v>59</v>
      </c>
      <c r="E125" s="74">
        <v>20</v>
      </c>
      <c r="F125" s="22"/>
      <c r="G125" s="102">
        <f t="shared" si="3"/>
        <v>0</v>
      </c>
      <c r="H125" s="108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</row>
    <row r="126" spans="1:169" s="4" customFormat="1" ht="15.75" customHeight="1">
      <c r="A126" s="6">
        <v>19</v>
      </c>
      <c r="B126" s="13" t="s">
        <v>17</v>
      </c>
      <c r="C126" s="7" t="s">
        <v>71</v>
      </c>
      <c r="D126" s="13" t="s">
        <v>1</v>
      </c>
      <c r="E126" s="74">
        <v>6</v>
      </c>
      <c r="F126" s="22"/>
      <c r="G126" s="102">
        <f t="shared" si="3"/>
        <v>0</v>
      </c>
      <c r="H126" s="108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</row>
    <row r="127" spans="1:169" s="4" customFormat="1" ht="15.75" customHeight="1">
      <c r="A127" s="6">
        <v>20</v>
      </c>
      <c r="B127" s="13" t="s">
        <v>298</v>
      </c>
      <c r="C127" s="7" t="s">
        <v>299</v>
      </c>
      <c r="D127" s="13" t="s">
        <v>284</v>
      </c>
      <c r="E127" s="74">
        <v>14</v>
      </c>
      <c r="F127" s="22"/>
      <c r="G127" s="102">
        <f t="shared" si="3"/>
        <v>0</v>
      </c>
      <c r="H127" s="108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</row>
    <row r="128" spans="1:169" s="4" customFormat="1" ht="15.75" customHeight="1">
      <c r="A128" s="6">
        <v>21</v>
      </c>
      <c r="B128" s="13" t="s">
        <v>401</v>
      </c>
      <c r="C128" s="7" t="s">
        <v>402</v>
      </c>
      <c r="D128" s="13" t="s">
        <v>1</v>
      </c>
      <c r="E128" s="74">
        <v>25</v>
      </c>
      <c r="F128" s="22"/>
      <c r="G128" s="102">
        <f t="shared" si="3"/>
        <v>0</v>
      </c>
      <c r="H128" s="108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</row>
    <row r="129" spans="1:169" s="4" customFormat="1" ht="15.75" customHeight="1">
      <c r="A129" s="6">
        <v>22</v>
      </c>
      <c r="B129" s="13" t="s">
        <v>401</v>
      </c>
      <c r="C129" s="7" t="s">
        <v>403</v>
      </c>
      <c r="D129" s="13" t="s">
        <v>1</v>
      </c>
      <c r="E129" s="74">
        <v>20</v>
      </c>
      <c r="F129" s="22"/>
      <c r="G129" s="102">
        <f t="shared" si="3"/>
        <v>0</v>
      </c>
      <c r="H129" s="108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</row>
    <row r="130" spans="1:169" s="44" customFormat="1" ht="15.75" customHeight="1">
      <c r="A130" s="6">
        <v>23</v>
      </c>
      <c r="B130" s="13" t="s">
        <v>119</v>
      </c>
      <c r="C130" s="7" t="s">
        <v>4</v>
      </c>
      <c r="D130" s="13" t="s">
        <v>284</v>
      </c>
      <c r="E130" s="74">
        <v>620</v>
      </c>
      <c r="F130" s="22"/>
      <c r="G130" s="102">
        <f t="shared" si="3"/>
        <v>0</v>
      </c>
      <c r="H130" s="107"/>
      <c r="I130" s="90"/>
      <c r="J130" s="90"/>
      <c r="K130" s="90"/>
      <c r="L130" s="90"/>
      <c r="M130" s="90"/>
      <c r="N130" s="90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</row>
    <row r="131" spans="1:169" s="44" customFormat="1" ht="15.75" customHeight="1">
      <c r="A131" s="6">
        <v>24</v>
      </c>
      <c r="B131" s="13" t="s">
        <v>119</v>
      </c>
      <c r="C131" s="7" t="s">
        <v>333</v>
      </c>
      <c r="D131" s="13" t="s">
        <v>284</v>
      </c>
      <c r="E131" s="74">
        <v>12</v>
      </c>
      <c r="F131" s="22"/>
      <c r="G131" s="102">
        <f t="shared" si="3"/>
        <v>0</v>
      </c>
      <c r="H131" s="107"/>
      <c r="I131" s="90"/>
      <c r="J131" s="90"/>
      <c r="K131" s="90"/>
      <c r="L131" s="90"/>
      <c r="M131" s="90"/>
      <c r="N131" s="90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</row>
    <row r="132" spans="1:8" ht="15.75">
      <c r="A132" s="6">
        <v>25</v>
      </c>
      <c r="B132" s="13" t="s">
        <v>180</v>
      </c>
      <c r="C132" s="7" t="s">
        <v>5</v>
      </c>
      <c r="D132" s="13" t="s">
        <v>284</v>
      </c>
      <c r="E132" s="74">
        <v>12</v>
      </c>
      <c r="F132" s="22"/>
      <c r="G132" s="102">
        <f t="shared" si="3"/>
        <v>0</v>
      </c>
      <c r="H132" s="106"/>
    </row>
    <row r="133" spans="1:169" s="4" customFormat="1" ht="15.75" customHeight="1">
      <c r="A133" s="6">
        <v>26</v>
      </c>
      <c r="B133" s="13" t="s">
        <v>181</v>
      </c>
      <c r="C133" s="7" t="s">
        <v>307</v>
      </c>
      <c r="D133" s="13" t="s">
        <v>281</v>
      </c>
      <c r="E133" s="74">
        <v>8</v>
      </c>
      <c r="F133" s="22"/>
      <c r="G133" s="102">
        <f t="shared" si="3"/>
        <v>0</v>
      </c>
      <c r="H133" s="108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</row>
    <row r="134" spans="1:169" s="4" customFormat="1" ht="15.75" customHeight="1">
      <c r="A134" s="6">
        <v>27</v>
      </c>
      <c r="B134" s="13" t="s">
        <v>120</v>
      </c>
      <c r="C134" s="7" t="s">
        <v>306</v>
      </c>
      <c r="D134" s="13" t="s">
        <v>284</v>
      </c>
      <c r="E134" s="74">
        <v>6</v>
      </c>
      <c r="F134" s="22"/>
      <c r="G134" s="102">
        <f t="shared" si="3"/>
        <v>0</v>
      </c>
      <c r="H134" s="108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</row>
    <row r="135" spans="1:169" s="4" customFormat="1" ht="15.75" customHeight="1">
      <c r="A135" s="6">
        <v>28</v>
      </c>
      <c r="B135" s="13" t="s">
        <v>320</v>
      </c>
      <c r="C135" s="7" t="s">
        <v>321</v>
      </c>
      <c r="D135" s="13" t="s">
        <v>281</v>
      </c>
      <c r="E135" s="74">
        <v>5</v>
      </c>
      <c r="F135" s="22"/>
      <c r="G135" s="102">
        <f t="shared" si="3"/>
        <v>0</v>
      </c>
      <c r="H135" s="108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</row>
    <row r="136" spans="1:8" ht="15.75" customHeight="1">
      <c r="A136" s="6">
        <v>29</v>
      </c>
      <c r="B136" s="13" t="s">
        <v>322</v>
      </c>
      <c r="C136" s="7" t="s">
        <v>323</v>
      </c>
      <c r="D136" s="13" t="s">
        <v>281</v>
      </c>
      <c r="E136" s="74">
        <v>20</v>
      </c>
      <c r="F136" s="22"/>
      <c r="G136" s="102">
        <f t="shared" si="3"/>
        <v>0</v>
      </c>
      <c r="H136" s="106"/>
    </row>
    <row r="137" spans="1:8" ht="15.75" customHeight="1">
      <c r="A137" s="6">
        <v>30</v>
      </c>
      <c r="B137" s="13" t="s">
        <v>322</v>
      </c>
      <c r="C137" s="7" t="s">
        <v>324</v>
      </c>
      <c r="D137" s="13" t="s">
        <v>284</v>
      </c>
      <c r="E137" s="74">
        <v>10</v>
      </c>
      <c r="F137" s="22"/>
      <c r="G137" s="102">
        <f t="shared" si="3"/>
        <v>0</v>
      </c>
      <c r="H137" s="106"/>
    </row>
    <row r="138" spans="1:169" s="4" customFormat="1" ht="15.75" customHeight="1">
      <c r="A138" s="6">
        <v>31</v>
      </c>
      <c r="B138" s="13" t="s">
        <v>404</v>
      </c>
      <c r="C138" s="7" t="s">
        <v>405</v>
      </c>
      <c r="D138" s="13" t="s">
        <v>284</v>
      </c>
      <c r="E138" s="74">
        <v>5</v>
      </c>
      <c r="F138" s="22"/>
      <c r="G138" s="102">
        <f t="shared" si="3"/>
        <v>0</v>
      </c>
      <c r="H138" s="108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</row>
    <row r="139" spans="1:8" ht="15.75">
      <c r="A139" s="6">
        <v>32</v>
      </c>
      <c r="B139" s="13" t="s">
        <v>408</v>
      </c>
      <c r="C139" s="7" t="s">
        <v>409</v>
      </c>
      <c r="D139" s="13" t="s">
        <v>284</v>
      </c>
      <c r="E139" s="74">
        <v>5</v>
      </c>
      <c r="F139" s="22"/>
      <c r="G139" s="102">
        <f t="shared" si="3"/>
        <v>0</v>
      </c>
      <c r="H139" s="106"/>
    </row>
    <row r="140" spans="1:169" s="4" customFormat="1" ht="15.75" customHeight="1">
      <c r="A140" s="6">
        <v>33</v>
      </c>
      <c r="B140" s="13" t="s">
        <v>325</v>
      </c>
      <c r="C140" s="7" t="s">
        <v>406</v>
      </c>
      <c r="D140" s="13" t="s">
        <v>284</v>
      </c>
      <c r="E140" s="74">
        <v>5</v>
      </c>
      <c r="F140" s="22"/>
      <c r="G140" s="102">
        <f t="shared" si="3"/>
        <v>0</v>
      </c>
      <c r="H140" s="108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</row>
    <row r="141" spans="1:8" ht="15.75" customHeight="1">
      <c r="A141" s="6">
        <v>34</v>
      </c>
      <c r="B141" s="13" t="s">
        <v>325</v>
      </c>
      <c r="C141" s="7" t="s">
        <v>407</v>
      </c>
      <c r="D141" s="13" t="s">
        <v>284</v>
      </c>
      <c r="E141" s="74">
        <v>5</v>
      </c>
      <c r="F141" s="22"/>
      <c r="G141" s="102">
        <f t="shared" si="3"/>
        <v>0</v>
      </c>
      <c r="H141" s="106"/>
    </row>
    <row r="142" spans="1:8" ht="15.75" customHeight="1">
      <c r="A142" s="6">
        <v>35</v>
      </c>
      <c r="B142" s="13" t="s">
        <v>326</v>
      </c>
      <c r="C142" s="7" t="s">
        <v>327</v>
      </c>
      <c r="D142" s="13" t="s">
        <v>284</v>
      </c>
      <c r="E142" s="74">
        <v>10</v>
      </c>
      <c r="F142" s="22"/>
      <c r="G142" s="102">
        <f t="shared" si="3"/>
        <v>0</v>
      </c>
      <c r="H142" s="106"/>
    </row>
    <row r="143" spans="1:8" ht="15.75">
      <c r="A143" s="6">
        <v>36</v>
      </c>
      <c r="B143" s="13" t="s">
        <v>182</v>
      </c>
      <c r="C143" s="7" t="s">
        <v>90</v>
      </c>
      <c r="D143" s="13" t="s">
        <v>45</v>
      </c>
      <c r="E143" s="74">
        <v>10</v>
      </c>
      <c r="F143" s="22"/>
      <c r="G143" s="102">
        <f t="shared" si="3"/>
        <v>0</v>
      </c>
      <c r="H143" s="106"/>
    </row>
    <row r="144" spans="1:8" ht="15.75">
      <c r="A144" s="6">
        <v>37</v>
      </c>
      <c r="B144" s="13" t="s">
        <v>183</v>
      </c>
      <c r="C144" s="7" t="s">
        <v>100</v>
      </c>
      <c r="D144" s="13" t="s">
        <v>281</v>
      </c>
      <c r="E144" s="74">
        <v>30</v>
      </c>
      <c r="F144" s="22"/>
      <c r="G144" s="102">
        <f t="shared" si="3"/>
        <v>0</v>
      </c>
      <c r="H144" s="106"/>
    </row>
    <row r="145" spans="1:8" ht="15.75">
      <c r="A145" s="6">
        <v>38</v>
      </c>
      <c r="B145" s="61" t="s">
        <v>328</v>
      </c>
      <c r="C145" s="61" t="s">
        <v>678</v>
      </c>
      <c r="D145" s="62" t="s">
        <v>284</v>
      </c>
      <c r="E145" s="85">
        <v>10</v>
      </c>
      <c r="F145" s="61"/>
      <c r="G145" s="102">
        <f t="shared" si="3"/>
        <v>0</v>
      </c>
      <c r="H145" s="106"/>
    </row>
    <row r="146" spans="1:8" ht="15.75">
      <c r="A146" s="6"/>
      <c r="B146" s="18"/>
      <c r="C146" s="17" t="s">
        <v>692</v>
      </c>
      <c r="D146" s="18"/>
      <c r="E146" s="77"/>
      <c r="F146" s="21"/>
      <c r="G146" s="102">
        <f>SUM(G108:G145)</f>
        <v>0</v>
      </c>
      <c r="H146" s="106"/>
    </row>
    <row r="147" spans="1:8" ht="15.75">
      <c r="A147" s="59"/>
      <c r="B147" s="124" t="s">
        <v>352</v>
      </c>
      <c r="C147" s="125"/>
      <c r="D147" s="125"/>
      <c r="E147" s="125"/>
      <c r="F147" s="126"/>
      <c r="G147" s="102">
        <f aca="true" t="shared" si="4" ref="G147:G152">SUM(E147*F147)</f>
        <v>0</v>
      </c>
      <c r="H147" s="106"/>
    </row>
    <row r="148" spans="1:8" ht="15.75">
      <c r="A148" s="42">
        <v>1</v>
      </c>
      <c r="B148" s="13" t="s">
        <v>121</v>
      </c>
      <c r="C148" s="7" t="s">
        <v>253</v>
      </c>
      <c r="D148" s="13" t="s">
        <v>97</v>
      </c>
      <c r="E148" s="74">
        <v>70</v>
      </c>
      <c r="F148" s="22"/>
      <c r="G148" s="102">
        <f t="shared" si="4"/>
        <v>0</v>
      </c>
      <c r="H148" s="106"/>
    </row>
    <row r="149" spans="1:8" ht="15.75">
      <c r="A149" s="111">
        <v>2</v>
      </c>
      <c r="B149" s="13" t="s">
        <v>133</v>
      </c>
      <c r="C149" s="7" t="s">
        <v>252</v>
      </c>
      <c r="D149" s="13" t="s">
        <v>97</v>
      </c>
      <c r="E149" s="74">
        <v>1247</v>
      </c>
      <c r="F149" s="22"/>
      <c r="G149" s="102">
        <f t="shared" si="4"/>
        <v>0</v>
      </c>
      <c r="H149" s="106"/>
    </row>
    <row r="150" spans="1:169" s="4" customFormat="1" ht="15.75" customHeight="1">
      <c r="A150" s="42">
        <v>3</v>
      </c>
      <c r="B150" s="13" t="s">
        <v>207</v>
      </c>
      <c r="C150" s="7" t="s">
        <v>78</v>
      </c>
      <c r="D150" s="13" t="s">
        <v>284</v>
      </c>
      <c r="E150" s="74">
        <v>494</v>
      </c>
      <c r="F150" s="22"/>
      <c r="G150" s="102">
        <f t="shared" si="4"/>
        <v>0</v>
      </c>
      <c r="H150" s="108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</row>
    <row r="151" spans="1:169" s="4" customFormat="1" ht="15.75" customHeight="1">
      <c r="A151" s="111">
        <v>4</v>
      </c>
      <c r="B151" s="13" t="s">
        <v>233</v>
      </c>
      <c r="C151" s="7" t="s">
        <v>418</v>
      </c>
      <c r="D151" s="13" t="s">
        <v>97</v>
      </c>
      <c r="E151" s="74">
        <v>730</v>
      </c>
      <c r="F151" s="22"/>
      <c r="G151" s="102">
        <f t="shared" si="4"/>
        <v>0</v>
      </c>
      <c r="H151" s="108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</row>
    <row r="152" spans="1:169" s="4" customFormat="1" ht="15.75" customHeight="1">
      <c r="A152" s="42">
        <v>5</v>
      </c>
      <c r="B152" s="13" t="s">
        <v>122</v>
      </c>
      <c r="C152" s="7" t="s">
        <v>254</v>
      </c>
      <c r="D152" s="13" t="s">
        <v>97</v>
      </c>
      <c r="E152" s="74">
        <v>196</v>
      </c>
      <c r="F152" s="22"/>
      <c r="G152" s="102">
        <f t="shared" si="4"/>
        <v>0</v>
      </c>
      <c r="H152" s="108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</row>
    <row r="153" spans="1:169" s="4" customFormat="1" ht="15.75" customHeight="1">
      <c r="A153" s="6"/>
      <c r="B153" s="18"/>
      <c r="C153" s="17" t="s">
        <v>692</v>
      </c>
      <c r="D153" s="18"/>
      <c r="E153" s="77"/>
      <c r="F153" s="21"/>
      <c r="G153" s="102">
        <f>SUM(G147:G152)</f>
        <v>0</v>
      </c>
      <c r="H153" s="108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</row>
    <row r="154" spans="1:169" s="4" customFormat="1" ht="15.75" customHeight="1">
      <c r="A154" s="59"/>
      <c r="B154" s="124" t="s">
        <v>353</v>
      </c>
      <c r="C154" s="125"/>
      <c r="D154" s="125"/>
      <c r="E154" s="125"/>
      <c r="F154" s="126"/>
      <c r="G154" s="102"/>
      <c r="H154" s="108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</row>
    <row r="155" spans="1:169" s="34" customFormat="1" ht="15.75" customHeight="1">
      <c r="A155" s="6">
        <v>1</v>
      </c>
      <c r="B155" s="13" t="s">
        <v>509</v>
      </c>
      <c r="C155" s="7" t="s">
        <v>510</v>
      </c>
      <c r="D155" s="13" t="s">
        <v>282</v>
      </c>
      <c r="E155" s="74">
        <v>1660</v>
      </c>
      <c r="F155" s="49"/>
      <c r="G155" s="104">
        <f>SUM(E155*F155)</f>
        <v>0</v>
      </c>
      <c r="H155" s="110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  <c r="CB155" s="94"/>
      <c r="CC155" s="94"/>
      <c r="CD155" s="94"/>
      <c r="CE155" s="94"/>
      <c r="CF155" s="94"/>
      <c r="CG155" s="94"/>
      <c r="CH155" s="94"/>
      <c r="CI155" s="94"/>
      <c r="CJ155" s="94"/>
      <c r="CK155" s="94"/>
      <c r="CL155" s="94"/>
      <c r="CM155" s="94"/>
      <c r="CN155" s="94"/>
      <c r="CO155" s="94"/>
      <c r="CP155" s="94"/>
      <c r="CQ155" s="94"/>
      <c r="CR155" s="94"/>
      <c r="CS155" s="94"/>
      <c r="CT155" s="94"/>
      <c r="CU155" s="94"/>
      <c r="CV155" s="94"/>
      <c r="CW155" s="94"/>
      <c r="CX155" s="94"/>
      <c r="CY155" s="94"/>
      <c r="CZ155" s="94"/>
      <c r="DA155" s="94"/>
      <c r="DB155" s="94"/>
      <c r="DC155" s="94"/>
      <c r="DD155" s="94"/>
      <c r="DE155" s="94"/>
      <c r="DF155" s="94"/>
      <c r="DG155" s="94"/>
      <c r="DH155" s="94"/>
      <c r="DI155" s="94"/>
      <c r="DJ155" s="94"/>
      <c r="DK155" s="94"/>
      <c r="DL155" s="94"/>
      <c r="DM155" s="94"/>
      <c r="DN155" s="94"/>
      <c r="DO155" s="94"/>
      <c r="DP155" s="94"/>
      <c r="DQ155" s="94"/>
      <c r="DR155" s="94"/>
      <c r="DS155" s="94"/>
      <c r="DT155" s="94"/>
      <c r="DU155" s="94"/>
      <c r="DV155" s="94"/>
      <c r="DW155" s="94"/>
      <c r="DX155" s="94"/>
      <c r="DY155" s="94"/>
      <c r="DZ155" s="94"/>
      <c r="EA155" s="94"/>
      <c r="EB155" s="94"/>
      <c r="EC155" s="94"/>
      <c r="ED155" s="94"/>
      <c r="EE155" s="94"/>
      <c r="EF155" s="94"/>
      <c r="EG155" s="94"/>
      <c r="EH155" s="94"/>
      <c r="EI155" s="94"/>
      <c r="EJ155" s="94"/>
      <c r="EK155" s="94"/>
      <c r="EL155" s="94"/>
      <c r="EM155" s="94"/>
      <c r="EN155" s="94"/>
      <c r="EO155" s="94"/>
      <c r="EP155" s="94"/>
      <c r="EQ155" s="94"/>
      <c r="ER155" s="94"/>
      <c r="ES155" s="94"/>
      <c r="ET155" s="94"/>
      <c r="EU155" s="94"/>
      <c r="EV155" s="94"/>
      <c r="EW155" s="94"/>
      <c r="EX155" s="94"/>
      <c r="EY155" s="94"/>
      <c r="EZ155" s="94"/>
      <c r="FA155" s="94"/>
      <c r="FB155" s="94"/>
      <c r="FC155" s="94"/>
      <c r="FD155" s="94"/>
      <c r="FE155" s="94"/>
      <c r="FF155" s="94"/>
      <c r="FG155" s="94"/>
      <c r="FH155" s="94"/>
      <c r="FI155" s="94"/>
      <c r="FJ155" s="94"/>
      <c r="FK155" s="94"/>
      <c r="FL155" s="94"/>
      <c r="FM155" s="94"/>
    </row>
    <row r="156" spans="1:169" s="34" customFormat="1" ht="15.75" customHeight="1">
      <c r="A156" s="6">
        <v>2</v>
      </c>
      <c r="B156" s="13" t="s">
        <v>509</v>
      </c>
      <c r="C156" s="7" t="s">
        <v>542</v>
      </c>
      <c r="D156" s="13" t="s">
        <v>96</v>
      </c>
      <c r="E156" s="74">
        <v>20</v>
      </c>
      <c r="F156" s="22"/>
      <c r="G156" s="104">
        <f aca="true" t="shared" si="5" ref="G156:G182">SUM(E156*F156)</f>
        <v>0</v>
      </c>
      <c r="H156" s="110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4"/>
      <c r="CP156" s="94"/>
      <c r="CQ156" s="94"/>
      <c r="CR156" s="94"/>
      <c r="CS156" s="94"/>
      <c r="CT156" s="94"/>
      <c r="CU156" s="94"/>
      <c r="CV156" s="94"/>
      <c r="CW156" s="94"/>
      <c r="CX156" s="94"/>
      <c r="CY156" s="94"/>
      <c r="CZ156" s="94"/>
      <c r="DA156" s="94"/>
      <c r="DB156" s="94"/>
      <c r="DC156" s="94"/>
      <c r="DD156" s="94"/>
      <c r="DE156" s="94"/>
      <c r="DF156" s="94"/>
      <c r="DG156" s="94"/>
      <c r="DH156" s="94"/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94"/>
      <c r="DT156" s="94"/>
      <c r="DU156" s="94"/>
      <c r="DV156" s="94"/>
      <c r="DW156" s="94"/>
      <c r="DX156" s="94"/>
      <c r="DY156" s="94"/>
      <c r="DZ156" s="94"/>
      <c r="EA156" s="94"/>
      <c r="EB156" s="94"/>
      <c r="EC156" s="94"/>
      <c r="ED156" s="94"/>
      <c r="EE156" s="94"/>
      <c r="EF156" s="94"/>
      <c r="EG156" s="94"/>
      <c r="EH156" s="94"/>
      <c r="EI156" s="94"/>
      <c r="EJ156" s="94"/>
      <c r="EK156" s="94"/>
      <c r="EL156" s="94"/>
      <c r="EM156" s="94"/>
      <c r="EN156" s="94"/>
      <c r="EO156" s="94"/>
      <c r="EP156" s="94"/>
      <c r="EQ156" s="94"/>
      <c r="ER156" s="94"/>
      <c r="ES156" s="94"/>
      <c r="ET156" s="94"/>
      <c r="EU156" s="94"/>
      <c r="EV156" s="94"/>
      <c r="EW156" s="94"/>
      <c r="EX156" s="94"/>
      <c r="EY156" s="94"/>
      <c r="EZ156" s="94"/>
      <c r="FA156" s="94"/>
      <c r="FB156" s="94"/>
      <c r="FC156" s="94"/>
      <c r="FD156" s="94"/>
      <c r="FE156" s="94"/>
      <c r="FF156" s="94"/>
      <c r="FG156" s="94"/>
      <c r="FH156" s="94"/>
      <c r="FI156" s="94"/>
      <c r="FJ156" s="94"/>
      <c r="FK156" s="94"/>
      <c r="FL156" s="94"/>
      <c r="FM156" s="94"/>
    </row>
    <row r="157" spans="1:169" s="4" customFormat="1" ht="15.75" customHeight="1">
      <c r="A157" s="6">
        <v>3</v>
      </c>
      <c r="B157" s="53" t="s">
        <v>124</v>
      </c>
      <c r="C157" s="7" t="s">
        <v>255</v>
      </c>
      <c r="D157" s="13" t="s">
        <v>282</v>
      </c>
      <c r="E157" s="74">
        <v>580</v>
      </c>
      <c r="F157" s="22"/>
      <c r="G157" s="104">
        <f t="shared" si="5"/>
        <v>0</v>
      </c>
      <c r="H157" s="108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</row>
    <row r="158" spans="1:169" s="4" customFormat="1" ht="15.75" customHeight="1">
      <c r="A158" s="6">
        <v>4</v>
      </c>
      <c r="B158" s="13" t="s">
        <v>186</v>
      </c>
      <c r="C158" s="7" t="s">
        <v>256</v>
      </c>
      <c r="D158" s="13" t="s">
        <v>282</v>
      </c>
      <c r="E158" s="74">
        <v>270</v>
      </c>
      <c r="F158" s="22"/>
      <c r="G158" s="104">
        <f t="shared" si="5"/>
        <v>0</v>
      </c>
      <c r="H158" s="108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</row>
    <row r="159" spans="1:169" s="4" customFormat="1" ht="15.75" customHeight="1">
      <c r="A159" s="6">
        <v>5</v>
      </c>
      <c r="B159" s="13" t="s">
        <v>185</v>
      </c>
      <c r="C159" s="7" t="s">
        <v>410</v>
      </c>
      <c r="D159" s="13" t="s">
        <v>281</v>
      </c>
      <c r="E159" s="74">
        <v>8</v>
      </c>
      <c r="F159" s="22"/>
      <c r="G159" s="104">
        <f t="shared" si="5"/>
        <v>0</v>
      </c>
      <c r="H159" s="108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</row>
    <row r="160" spans="1:169" s="4" customFormat="1" ht="15.75" customHeight="1">
      <c r="A160" s="6">
        <v>6</v>
      </c>
      <c r="B160" s="13" t="s">
        <v>185</v>
      </c>
      <c r="C160" s="7" t="s">
        <v>411</v>
      </c>
      <c r="D160" s="13" t="s">
        <v>281</v>
      </c>
      <c r="E160" s="74">
        <v>10</v>
      </c>
      <c r="F160" s="22"/>
      <c r="G160" s="104">
        <f t="shared" si="5"/>
        <v>0</v>
      </c>
      <c r="H160" s="108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</row>
    <row r="161" spans="1:169" s="4" customFormat="1" ht="15.75" customHeight="1">
      <c r="A161" s="6">
        <v>7</v>
      </c>
      <c r="B161" s="13" t="s">
        <v>126</v>
      </c>
      <c r="C161" s="7" t="s">
        <v>75</v>
      </c>
      <c r="D161" s="13" t="s">
        <v>281</v>
      </c>
      <c r="E161" s="74">
        <v>25</v>
      </c>
      <c r="F161" s="22"/>
      <c r="G161" s="104">
        <f t="shared" si="5"/>
        <v>0</v>
      </c>
      <c r="H161" s="108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</row>
    <row r="162" spans="1:169" s="4" customFormat="1" ht="15.75" customHeight="1">
      <c r="A162" s="6">
        <v>8</v>
      </c>
      <c r="B162" s="13" t="s">
        <v>126</v>
      </c>
      <c r="C162" s="7" t="s">
        <v>412</v>
      </c>
      <c r="D162" s="13" t="s">
        <v>97</v>
      </c>
      <c r="E162" s="74">
        <v>1250</v>
      </c>
      <c r="F162" s="22"/>
      <c r="G162" s="104">
        <f t="shared" si="5"/>
        <v>0</v>
      </c>
      <c r="H162" s="108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</row>
    <row r="163" spans="1:8" ht="15.75">
      <c r="A163" s="6">
        <v>9</v>
      </c>
      <c r="B163" s="13" t="s">
        <v>127</v>
      </c>
      <c r="C163" s="7" t="s">
        <v>257</v>
      </c>
      <c r="D163" s="13" t="s">
        <v>282</v>
      </c>
      <c r="E163" s="74">
        <v>168</v>
      </c>
      <c r="F163" s="22"/>
      <c r="G163" s="104">
        <f t="shared" si="5"/>
        <v>0</v>
      </c>
      <c r="H163" s="106"/>
    </row>
    <row r="164" spans="1:169" s="4" customFormat="1" ht="15.75" customHeight="1">
      <c r="A164" s="6">
        <v>10</v>
      </c>
      <c r="B164" s="13" t="s">
        <v>187</v>
      </c>
      <c r="C164" s="7" t="s">
        <v>258</v>
      </c>
      <c r="D164" s="13" t="s">
        <v>97</v>
      </c>
      <c r="E164" s="74">
        <v>130</v>
      </c>
      <c r="F164" s="22"/>
      <c r="G164" s="104">
        <f t="shared" si="5"/>
        <v>0</v>
      </c>
      <c r="H164" s="108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</row>
    <row r="165" spans="1:169" s="4" customFormat="1" ht="15.75" customHeight="1">
      <c r="A165" s="6">
        <v>11</v>
      </c>
      <c r="B165" s="13" t="s">
        <v>128</v>
      </c>
      <c r="C165" s="7" t="s">
        <v>259</v>
      </c>
      <c r="D165" s="13" t="s">
        <v>282</v>
      </c>
      <c r="E165" s="74">
        <v>102</v>
      </c>
      <c r="F165" s="22"/>
      <c r="G165" s="104">
        <f t="shared" si="5"/>
        <v>0</v>
      </c>
      <c r="H165" s="108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</row>
    <row r="166" spans="1:169" s="55" customFormat="1" ht="15.75" customHeight="1">
      <c r="A166" s="6">
        <v>12</v>
      </c>
      <c r="B166" s="13" t="s">
        <v>128</v>
      </c>
      <c r="C166" s="7" t="s">
        <v>413</v>
      </c>
      <c r="D166" s="13" t="s">
        <v>281</v>
      </c>
      <c r="E166" s="74">
        <v>850</v>
      </c>
      <c r="F166" s="22"/>
      <c r="G166" s="104">
        <f t="shared" si="5"/>
        <v>0</v>
      </c>
      <c r="H166" s="107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0"/>
      <c r="EF166" s="90"/>
      <c r="EG166" s="90"/>
      <c r="EH166" s="90"/>
      <c r="EI166" s="90"/>
      <c r="EJ166" s="90"/>
      <c r="EK166" s="90"/>
      <c r="EL166" s="90"/>
      <c r="EM166" s="90"/>
      <c r="EN166" s="90"/>
      <c r="EO166" s="90"/>
      <c r="EP166" s="90"/>
      <c r="EQ166" s="90"/>
      <c r="ER166" s="90"/>
      <c r="ES166" s="90"/>
      <c r="ET166" s="90"/>
      <c r="EU166" s="90"/>
      <c r="EV166" s="90"/>
      <c r="EW166" s="90"/>
      <c r="EX166" s="90"/>
      <c r="EY166" s="90"/>
      <c r="EZ166" s="90"/>
      <c r="FA166" s="90"/>
      <c r="FB166" s="90"/>
      <c r="FC166" s="90"/>
      <c r="FD166" s="90"/>
      <c r="FE166" s="90"/>
      <c r="FF166" s="90"/>
      <c r="FG166" s="90"/>
      <c r="FH166" s="90"/>
      <c r="FI166" s="90"/>
      <c r="FJ166" s="90"/>
      <c r="FK166" s="90"/>
      <c r="FL166" s="90"/>
      <c r="FM166" s="90"/>
    </row>
    <row r="167" spans="1:169" s="55" customFormat="1" ht="15.75" customHeight="1">
      <c r="A167" s="6">
        <v>13</v>
      </c>
      <c r="B167" s="53" t="s">
        <v>130</v>
      </c>
      <c r="C167" s="52" t="s">
        <v>260</v>
      </c>
      <c r="D167" s="53" t="s">
        <v>282</v>
      </c>
      <c r="E167" s="79">
        <v>133</v>
      </c>
      <c r="F167" s="54"/>
      <c r="G167" s="104">
        <f t="shared" si="5"/>
        <v>0</v>
      </c>
      <c r="H167" s="107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90"/>
      <c r="EC167" s="90"/>
      <c r="ED167" s="90"/>
      <c r="EE167" s="90"/>
      <c r="EF167" s="90"/>
      <c r="EG167" s="90"/>
      <c r="EH167" s="90"/>
      <c r="EI167" s="90"/>
      <c r="EJ167" s="90"/>
      <c r="EK167" s="90"/>
      <c r="EL167" s="90"/>
      <c r="EM167" s="90"/>
      <c r="EN167" s="90"/>
      <c r="EO167" s="90"/>
      <c r="EP167" s="90"/>
      <c r="EQ167" s="90"/>
      <c r="ER167" s="90"/>
      <c r="ES167" s="90"/>
      <c r="ET167" s="90"/>
      <c r="EU167" s="90"/>
      <c r="EV167" s="90"/>
      <c r="EW167" s="90"/>
      <c r="EX167" s="90"/>
      <c r="EY167" s="90"/>
      <c r="EZ167" s="90"/>
      <c r="FA167" s="90"/>
      <c r="FB167" s="90"/>
      <c r="FC167" s="90"/>
      <c r="FD167" s="90"/>
      <c r="FE167" s="90"/>
      <c r="FF167" s="90"/>
      <c r="FG167" s="90"/>
      <c r="FH167" s="90"/>
      <c r="FI167" s="90"/>
      <c r="FJ167" s="90"/>
      <c r="FK167" s="90"/>
      <c r="FL167" s="90"/>
      <c r="FM167" s="90"/>
    </row>
    <row r="168" spans="1:169" s="55" customFormat="1" ht="15.75" customHeight="1">
      <c r="A168" s="6">
        <v>14</v>
      </c>
      <c r="B168" s="53" t="s">
        <v>130</v>
      </c>
      <c r="C168" s="52" t="s">
        <v>261</v>
      </c>
      <c r="D168" s="53" t="s">
        <v>282</v>
      </c>
      <c r="E168" s="79">
        <v>142</v>
      </c>
      <c r="F168" s="54"/>
      <c r="G168" s="104">
        <f t="shared" si="5"/>
        <v>0</v>
      </c>
      <c r="H168" s="107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90"/>
      <c r="CY168" s="90"/>
      <c r="CZ168" s="90"/>
      <c r="DA168" s="90"/>
      <c r="DB168" s="90"/>
      <c r="DC168" s="90"/>
      <c r="DD168" s="90"/>
      <c r="DE168" s="90"/>
      <c r="DF168" s="90"/>
      <c r="DG168" s="90"/>
      <c r="DH168" s="90"/>
      <c r="DI168" s="90"/>
      <c r="DJ168" s="90"/>
      <c r="DK168" s="90"/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0"/>
      <c r="DY168" s="90"/>
      <c r="DZ168" s="90"/>
      <c r="EA168" s="90"/>
      <c r="EB168" s="90"/>
      <c r="EC168" s="90"/>
      <c r="ED168" s="90"/>
      <c r="EE168" s="90"/>
      <c r="EF168" s="90"/>
      <c r="EG168" s="90"/>
      <c r="EH168" s="90"/>
      <c r="EI168" s="90"/>
      <c r="EJ168" s="90"/>
      <c r="EK168" s="90"/>
      <c r="EL168" s="90"/>
      <c r="EM168" s="90"/>
      <c r="EN168" s="90"/>
      <c r="EO168" s="90"/>
      <c r="EP168" s="90"/>
      <c r="EQ168" s="90"/>
      <c r="ER168" s="90"/>
      <c r="ES168" s="90"/>
      <c r="ET168" s="90"/>
      <c r="EU168" s="90"/>
      <c r="EV168" s="90"/>
      <c r="EW168" s="90"/>
      <c r="EX168" s="90"/>
      <c r="EY168" s="90"/>
      <c r="EZ168" s="90"/>
      <c r="FA168" s="90"/>
      <c r="FB168" s="90"/>
      <c r="FC168" s="90"/>
      <c r="FD168" s="90"/>
      <c r="FE168" s="90"/>
      <c r="FF168" s="90"/>
      <c r="FG168" s="90"/>
      <c r="FH168" s="90"/>
      <c r="FI168" s="90"/>
      <c r="FJ168" s="90"/>
      <c r="FK168" s="90"/>
      <c r="FL168" s="90"/>
      <c r="FM168" s="90"/>
    </row>
    <row r="169" spans="1:169" s="4" customFormat="1" ht="15.75" customHeight="1">
      <c r="A169" s="6">
        <v>15</v>
      </c>
      <c r="B169" s="53" t="s">
        <v>130</v>
      </c>
      <c r="C169" s="52" t="s">
        <v>541</v>
      </c>
      <c r="D169" s="53" t="s">
        <v>284</v>
      </c>
      <c r="E169" s="79">
        <v>10</v>
      </c>
      <c r="F169" s="54"/>
      <c r="G169" s="104">
        <f t="shared" si="5"/>
        <v>0</v>
      </c>
      <c r="H169" s="108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</row>
    <row r="170" spans="1:169" s="4" customFormat="1" ht="15.75" customHeight="1">
      <c r="A170" s="6">
        <v>16</v>
      </c>
      <c r="B170" s="13" t="s">
        <v>514</v>
      </c>
      <c r="C170" s="7" t="s">
        <v>515</v>
      </c>
      <c r="D170" s="13" t="s">
        <v>97</v>
      </c>
      <c r="E170" s="74">
        <v>69</v>
      </c>
      <c r="F170" s="49"/>
      <c r="G170" s="104">
        <f t="shared" si="5"/>
        <v>0</v>
      </c>
      <c r="H170" s="108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</row>
    <row r="171" spans="1:169" s="4" customFormat="1" ht="15.75" customHeight="1">
      <c r="A171" s="6">
        <v>17</v>
      </c>
      <c r="B171" s="13" t="s">
        <v>514</v>
      </c>
      <c r="C171" s="7" t="s">
        <v>516</v>
      </c>
      <c r="D171" s="13" t="s">
        <v>97</v>
      </c>
      <c r="E171" s="74">
        <v>1241</v>
      </c>
      <c r="F171" s="49"/>
      <c r="G171" s="104">
        <f t="shared" si="5"/>
        <v>0</v>
      </c>
      <c r="H171" s="108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</row>
    <row r="172" spans="1:169" s="4" customFormat="1" ht="15.75" customHeight="1">
      <c r="A172" s="6">
        <v>18</v>
      </c>
      <c r="B172" s="13" t="s">
        <v>517</v>
      </c>
      <c r="C172" s="7" t="s">
        <v>518</v>
      </c>
      <c r="D172" s="13" t="s">
        <v>284</v>
      </c>
      <c r="E172" s="74">
        <v>3</v>
      </c>
      <c r="F172" s="49"/>
      <c r="G172" s="104">
        <f t="shared" si="5"/>
        <v>0</v>
      </c>
      <c r="H172" s="108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</row>
    <row r="173" spans="1:169" s="4" customFormat="1" ht="15.75" customHeight="1">
      <c r="A173" s="6">
        <v>19</v>
      </c>
      <c r="B173" s="13" t="s">
        <v>517</v>
      </c>
      <c r="C173" s="7" t="s">
        <v>519</v>
      </c>
      <c r="D173" s="13" t="s">
        <v>284</v>
      </c>
      <c r="E173" s="74">
        <v>13</v>
      </c>
      <c r="F173" s="49"/>
      <c r="G173" s="104">
        <f t="shared" si="5"/>
        <v>0</v>
      </c>
      <c r="H173" s="108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</row>
    <row r="174" spans="1:8" ht="15.75" customHeight="1">
      <c r="A174" s="6">
        <v>20</v>
      </c>
      <c r="B174" s="13" t="s">
        <v>129</v>
      </c>
      <c r="C174" s="7" t="s">
        <v>522</v>
      </c>
      <c r="D174" s="13" t="s">
        <v>96</v>
      </c>
      <c r="E174" s="74">
        <v>548</v>
      </c>
      <c r="F174" s="49"/>
      <c r="G174" s="104">
        <f t="shared" si="5"/>
        <v>0</v>
      </c>
      <c r="H174" s="106"/>
    </row>
    <row r="175" spans="1:8" ht="15.75" customHeight="1">
      <c r="A175" s="6">
        <v>21</v>
      </c>
      <c r="B175" s="13" t="s">
        <v>523</v>
      </c>
      <c r="C175" s="7" t="s">
        <v>26</v>
      </c>
      <c r="D175" s="13" t="s">
        <v>96</v>
      </c>
      <c r="E175" s="74">
        <v>1085</v>
      </c>
      <c r="F175" s="49"/>
      <c r="G175" s="104">
        <f t="shared" si="5"/>
        <v>0</v>
      </c>
      <c r="H175" s="106"/>
    </row>
    <row r="176" spans="1:169" s="4" customFormat="1" ht="15.75" customHeight="1">
      <c r="A176" s="6">
        <v>22</v>
      </c>
      <c r="B176" s="13" t="s">
        <v>524</v>
      </c>
      <c r="C176" s="7" t="s">
        <v>525</v>
      </c>
      <c r="D176" s="13" t="s">
        <v>96</v>
      </c>
      <c r="E176" s="74">
        <v>2637</v>
      </c>
      <c r="F176" s="49"/>
      <c r="G176" s="104">
        <f t="shared" si="5"/>
        <v>0</v>
      </c>
      <c r="H176" s="108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</row>
    <row r="177" spans="1:169" s="8" customFormat="1" ht="15.75" customHeight="1">
      <c r="A177" s="6">
        <v>23</v>
      </c>
      <c r="B177" s="13" t="s">
        <v>526</v>
      </c>
      <c r="C177" s="7" t="s">
        <v>528</v>
      </c>
      <c r="D177" s="13" t="s">
        <v>97</v>
      </c>
      <c r="E177" s="74">
        <v>1754</v>
      </c>
      <c r="F177" s="49"/>
      <c r="G177" s="104">
        <f t="shared" si="5"/>
        <v>0</v>
      </c>
      <c r="H177" s="108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</row>
    <row r="178" spans="1:169" s="8" customFormat="1" ht="15.75" customHeight="1">
      <c r="A178" s="6">
        <v>24</v>
      </c>
      <c r="B178" s="13" t="s">
        <v>535</v>
      </c>
      <c r="C178" s="7" t="s">
        <v>536</v>
      </c>
      <c r="D178" s="13" t="s">
        <v>281</v>
      </c>
      <c r="E178" s="74">
        <v>2107</v>
      </c>
      <c r="F178" s="49"/>
      <c r="G178" s="104">
        <f t="shared" si="5"/>
        <v>0</v>
      </c>
      <c r="H178" s="108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</row>
    <row r="179" spans="1:169" s="8" customFormat="1" ht="15.75" customHeight="1">
      <c r="A179" s="6">
        <v>25</v>
      </c>
      <c r="B179" s="13" t="s">
        <v>535</v>
      </c>
      <c r="C179" s="7" t="s">
        <v>537</v>
      </c>
      <c r="D179" s="13" t="s">
        <v>97</v>
      </c>
      <c r="E179" s="74">
        <v>1065</v>
      </c>
      <c r="F179" s="49"/>
      <c r="G179" s="104">
        <f t="shared" si="5"/>
        <v>0</v>
      </c>
      <c r="H179" s="108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</row>
    <row r="180" spans="1:169" s="8" customFormat="1" ht="15.75" customHeight="1">
      <c r="A180" s="6">
        <v>26</v>
      </c>
      <c r="B180" s="14" t="s">
        <v>414</v>
      </c>
      <c r="C180" s="6" t="s">
        <v>263</v>
      </c>
      <c r="D180" s="14" t="s">
        <v>97</v>
      </c>
      <c r="E180" s="80">
        <v>1230</v>
      </c>
      <c r="F180" s="22"/>
      <c r="G180" s="104">
        <f t="shared" si="5"/>
        <v>0</v>
      </c>
      <c r="H180" s="108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</row>
    <row r="181" spans="1:169" s="4" customFormat="1" ht="15.75" customHeight="1">
      <c r="A181" s="6">
        <v>27</v>
      </c>
      <c r="B181" s="13" t="s">
        <v>131</v>
      </c>
      <c r="C181" s="7" t="s">
        <v>262</v>
      </c>
      <c r="D181" s="13" t="s">
        <v>97</v>
      </c>
      <c r="E181" s="74">
        <v>1000</v>
      </c>
      <c r="F181" s="22"/>
      <c r="G181" s="104">
        <f t="shared" si="5"/>
        <v>0</v>
      </c>
      <c r="H181" s="108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</row>
    <row r="182" spans="1:169" s="4" customFormat="1" ht="15.75" customHeight="1">
      <c r="A182" s="6">
        <v>28</v>
      </c>
      <c r="B182" s="13" t="s">
        <v>132</v>
      </c>
      <c r="C182" s="7" t="s">
        <v>29</v>
      </c>
      <c r="D182" s="13" t="s">
        <v>96</v>
      </c>
      <c r="E182" s="74">
        <v>475</v>
      </c>
      <c r="F182" s="22"/>
      <c r="G182" s="104">
        <f t="shared" si="5"/>
        <v>0</v>
      </c>
      <c r="H182" s="108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</row>
    <row r="183" spans="1:169" s="4" customFormat="1" ht="15.75" customHeight="1">
      <c r="A183" s="6"/>
      <c r="B183" s="18"/>
      <c r="C183" s="17" t="s">
        <v>692</v>
      </c>
      <c r="D183" s="16"/>
      <c r="E183" s="77"/>
      <c r="F183" s="21"/>
      <c r="G183" s="102">
        <f>SUM(G155:G182)</f>
        <v>0</v>
      </c>
      <c r="H183" s="108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</row>
    <row r="184" spans="1:169" s="4" customFormat="1" ht="15.75" customHeight="1">
      <c r="A184" s="6"/>
      <c r="B184" s="124" t="s">
        <v>354</v>
      </c>
      <c r="C184" s="125"/>
      <c r="D184" s="125"/>
      <c r="E184" s="125"/>
      <c r="F184" s="126"/>
      <c r="G184" s="102"/>
      <c r="H184" s="108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</row>
    <row r="185" spans="1:169" s="4" customFormat="1" ht="15.75" customHeight="1">
      <c r="A185" s="42">
        <v>1</v>
      </c>
      <c r="B185" s="13" t="s">
        <v>188</v>
      </c>
      <c r="C185" s="7" t="s">
        <v>79</v>
      </c>
      <c r="D185" s="13" t="s">
        <v>281</v>
      </c>
      <c r="E185" s="74">
        <v>40</v>
      </c>
      <c r="F185" s="22"/>
      <c r="G185" s="102">
        <f>SUM(E185*F185)</f>
        <v>0</v>
      </c>
      <c r="H185" s="108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</row>
    <row r="186" spans="1:8" ht="15.75" customHeight="1">
      <c r="A186" s="6">
        <v>2</v>
      </c>
      <c r="B186" s="13" t="s">
        <v>135</v>
      </c>
      <c r="C186" s="7" t="s">
        <v>264</v>
      </c>
      <c r="D186" s="13" t="s">
        <v>97</v>
      </c>
      <c r="E186" s="74">
        <v>960</v>
      </c>
      <c r="F186" s="22"/>
      <c r="G186" s="102">
        <f>SUM(E186*F186)</f>
        <v>0</v>
      </c>
      <c r="H186" s="106"/>
    </row>
    <row r="187" spans="1:8" ht="15.75" customHeight="1">
      <c r="A187" s="6">
        <v>3</v>
      </c>
      <c r="B187" s="13" t="s">
        <v>189</v>
      </c>
      <c r="C187" s="7" t="s">
        <v>30</v>
      </c>
      <c r="D187" s="13" t="s">
        <v>1</v>
      </c>
      <c r="E187" s="74">
        <v>5</v>
      </c>
      <c r="F187" s="22"/>
      <c r="G187" s="102">
        <f>SUM(E187*F187)</f>
        <v>0</v>
      </c>
      <c r="H187" s="106"/>
    </row>
    <row r="188" spans="1:169" s="4" customFormat="1" ht="15.75" customHeight="1">
      <c r="A188" s="42"/>
      <c r="B188" s="18"/>
      <c r="C188" s="17" t="s">
        <v>692</v>
      </c>
      <c r="D188" s="18"/>
      <c r="E188" s="77"/>
      <c r="F188" s="21"/>
      <c r="G188" s="102">
        <f>SUM(G185:G187)</f>
        <v>0</v>
      </c>
      <c r="H188" s="108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</row>
    <row r="189" spans="1:8" ht="15.75" customHeight="1">
      <c r="A189" s="42"/>
      <c r="B189" s="124" t="s">
        <v>355</v>
      </c>
      <c r="C189" s="125"/>
      <c r="D189" s="125"/>
      <c r="E189" s="125"/>
      <c r="F189" s="126"/>
      <c r="G189" s="102"/>
      <c r="H189" s="106"/>
    </row>
    <row r="190" spans="1:169" s="4" customFormat="1" ht="15.75" customHeight="1">
      <c r="A190" s="42">
        <v>1</v>
      </c>
      <c r="B190" s="13" t="s">
        <v>136</v>
      </c>
      <c r="C190" s="7" t="s">
        <v>31</v>
      </c>
      <c r="D190" s="13" t="s">
        <v>96</v>
      </c>
      <c r="E190" s="74">
        <v>700</v>
      </c>
      <c r="F190" s="22"/>
      <c r="G190" s="102">
        <f>SUM(E190*F190)</f>
        <v>0</v>
      </c>
      <c r="H190" s="108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</row>
    <row r="191" spans="1:8" ht="15.75" customHeight="1">
      <c r="A191" s="42">
        <v>2</v>
      </c>
      <c r="B191" s="13" t="s">
        <v>136</v>
      </c>
      <c r="C191" s="7" t="s">
        <v>32</v>
      </c>
      <c r="D191" s="13" t="s">
        <v>96</v>
      </c>
      <c r="E191" s="74">
        <v>1900</v>
      </c>
      <c r="F191" s="22"/>
      <c r="G191" s="102">
        <f>SUM(E191*F191)</f>
        <v>0</v>
      </c>
      <c r="H191" s="106"/>
    </row>
    <row r="192" spans="1:169" s="4" customFormat="1" ht="15.75" customHeight="1">
      <c r="A192" s="42">
        <v>3</v>
      </c>
      <c r="B192" s="13" t="s">
        <v>136</v>
      </c>
      <c r="C192" s="7" t="s">
        <v>417</v>
      </c>
      <c r="D192" s="13" t="s">
        <v>96</v>
      </c>
      <c r="E192" s="74">
        <v>350</v>
      </c>
      <c r="F192" s="22"/>
      <c r="G192" s="102">
        <f>SUM(E192*F192)</f>
        <v>0</v>
      </c>
      <c r="H192" s="108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</row>
    <row r="193" spans="1:8" ht="15.75" customHeight="1">
      <c r="A193" s="42"/>
      <c r="B193" s="18"/>
      <c r="C193" s="17" t="s">
        <v>692</v>
      </c>
      <c r="D193" s="18"/>
      <c r="E193" s="77"/>
      <c r="F193" s="21"/>
      <c r="G193" s="102">
        <f>SUM(G190:G192)</f>
        <v>0</v>
      </c>
      <c r="H193" s="106"/>
    </row>
    <row r="194" spans="1:169" s="4" customFormat="1" ht="15.75" customHeight="1">
      <c r="A194" s="42"/>
      <c r="B194" s="124" t="s">
        <v>356</v>
      </c>
      <c r="C194" s="125"/>
      <c r="D194" s="125"/>
      <c r="E194" s="125"/>
      <c r="F194" s="126"/>
      <c r="G194" s="102"/>
      <c r="H194" s="108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</row>
    <row r="195" spans="1:8" ht="15.75" customHeight="1">
      <c r="A195" s="42">
        <v>1</v>
      </c>
      <c r="B195" s="13" t="s">
        <v>137</v>
      </c>
      <c r="C195" s="7" t="s">
        <v>33</v>
      </c>
      <c r="D195" s="13" t="s">
        <v>284</v>
      </c>
      <c r="E195" s="74">
        <v>750</v>
      </c>
      <c r="F195" s="22"/>
      <c r="G195" s="102">
        <f>SUM(E195*F195)</f>
        <v>0</v>
      </c>
      <c r="H195" s="106"/>
    </row>
    <row r="196" spans="1:169" s="4" customFormat="1" ht="15.75" customHeight="1">
      <c r="A196" s="42">
        <v>2</v>
      </c>
      <c r="B196" s="13" t="s">
        <v>139</v>
      </c>
      <c r="C196" s="7" t="s">
        <v>34</v>
      </c>
      <c r="D196" s="13" t="s">
        <v>281</v>
      </c>
      <c r="E196" s="74">
        <v>120</v>
      </c>
      <c r="F196" s="22"/>
      <c r="G196" s="102">
        <f aca="true" t="shared" si="6" ref="G196:G211">SUM(E196*F196)</f>
        <v>0</v>
      </c>
      <c r="H196" s="108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</row>
    <row r="197" spans="1:8" ht="15.75" customHeight="1">
      <c r="A197" s="42">
        <v>3</v>
      </c>
      <c r="B197" s="13" t="s">
        <v>139</v>
      </c>
      <c r="C197" s="7" t="s">
        <v>265</v>
      </c>
      <c r="D197" s="13" t="s">
        <v>284</v>
      </c>
      <c r="E197" s="74">
        <v>8</v>
      </c>
      <c r="F197" s="22"/>
      <c r="G197" s="102">
        <f t="shared" si="6"/>
        <v>0</v>
      </c>
      <c r="H197" s="106"/>
    </row>
    <row r="198" spans="1:169" s="4" customFormat="1" ht="15.75" customHeight="1">
      <c r="A198" s="42">
        <v>4</v>
      </c>
      <c r="B198" s="13" t="s">
        <v>139</v>
      </c>
      <c r="C198" s="7" t="s">
        <v>266</v>
      </c>
      <c r="D198" s="13" t="s">
        <v>284</v>
      </c>
      <c r="E198" s="74">
        <v>119</v>
      </c>
      <c r="F198" s="22"/>
      <c r="G198" s="102">
        <f t="shared" si="6"/>
        <v>0</v>
      </c>
      <c r="H198" s="108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</row>
    <row r="199" spans="1:8" ht="15.75" customHeight="1">
      <c r="A199" s="42">
        <v>5</v>
      </c>
      <c r="B199" s="13" t="s">
        <v>139</v>
      </c>
      <c r="C199" s="7" t="s">
        <v>267</v>
      </c>
      <c r="D199" s="13" t="s">
        <v>284</v>
      </c>
      <c r="E199" s="74">
        <v>468</v>
      </c>
      <c r="F199" s="22"/>
      <c r="G199" s="102">
        <f t="shared" si="6"/>
        <v>0</v>
      </c>
      <c r="H199" s="106"/>
    </row>
    <row r="200" spans="1:169" s="4" customFormat="1" ht="15.75" customHeight="1">
      <c r="A200" s="42">
        <v>6</v>
      </c>
      <c r="B200" s="13" t="s">
        <v>139</v>
      </c>
      <c r="C200" s="7" t="s">
        <v>268</v>
      </c>
      <c r="D200" s="13" t="s">
        <v>97</v>
      </c>
      <c r="E200" s="74">
        <v>16620</v>
      </c>
      <c r="F200" s="22"/>
      <c r="G200" s="102">
        <f t="shared" si="6"/>
        <v>0</v>
      </c>
      <c r="H200" s="108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</row>
    <row r="201" spans="1:169" s="4" customFormat="1" ht="16.5" customHeight="1">
      <c r="A201" s="42">
        <v>7</v>
      </c>
      <c r="B201" s="32" t="s">
        <v>138</v>
      </c>
      <c r="C201" s="97" t="s">
        <v>334</v>
      </c>
      <c r="D201" s="13" t="s">
        <v>97</v>
      </c>
      <c r="E201" s="76">
        <v>4450</v>
      </c>
      <c r="F201" s="33"/>
      <c r="G201" s="102">
        <f t="shared" si="6"/>
        <v>0</v>
      </c>
      <c r="H201" s="108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</row>
    <row r="202" spans="1:169" s="4" customFormat="1" ht="16.5" customHeight="1">
      <c r="A202" s="42">
        <v>8</v>
      </c>
      <c r="B202" s="32" t="s">
        <v>138</v>
      </c>
      <c r="C202" s="97" t="s">
        <v>631</v>
      </c>
      <c r="D202" s="13" t="s">
        <v>1</v>
      </c>
      <c r="E202" s="76">
        <v>60</v>
      </c>
      <c r="F202" s="33"/>
      <c r="G202" s="102">
        <f t="shared" si="6"/>
        <v>0</v>
      </c>
      <c r="H202" s="108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</row>
    <row r="203" spans="1:169" s="4" customFormat="1" ht="15.75" customHeight="1">
      <c r="A203" s="42">
        <v>9</v>
      </c>
      <c r="B203" s="13" t="s">
        <v>208</v>
      </c>
      <c r="C203" s="7" t="s">
        <v>35</v>
      </c>
      <c r="D203" s="13" t="s">
        <v>97</v>
      </c>
      <c r="E203" s="74">
        <v>1115</v>
      </c>
      <c r="F203" s="22"/>
      <c r="G203" s="102">
        <f t="shared" si="6"/>
        <v>0</v>
      </c>
      <c r="H203" s="106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</row>
    <row r="204" spans="1:169" s="4" customFormat="1" ht="15.75" customHeight="1">
      <c r="A204" s="42">
        <v>10</v>
      </c>
      <c r="B204" s="13" t="s">
        <v>140</v>
      </c>
      <c r="C204" s="7" t="s">
        <v>269</v>
      </c>
      <c r="D204" s="13" t="s">
        <v>97</v>
      </c>
      <c r="E204" s="74">
        <v>4400</v>
      </c>
      <c r="F204" s="22"/>
      <c r="G204" s="102">
        <f t="shared" si="6"/>
        <v>0</v>
      </c>
      <c r="H204" s="106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/>
      <c r="EL204" s="89"/>
      <c r="EM204" s="89"/>
      <c r="EN204" s="89"/>
      <c r="EO204" s="89"/>
      <c r="EP204" s="89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89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</row>
    <row r="205" spans="1:8" ht="15.75" customHeight="1">
      <c r="A205" s="42">
        <v>11</v>
      </c>
      <c r="B205" s="13" t="s">
        <v>140</v>
      </c>
      <c r="C205" s="7" t="s">
        <v>270</v>
      </c>
      <c r="D205" s="13" t="s">
        <v>97</v>
      </c>
      <c r="E205" s="74">
        <v>790</v>
      </c>
      <c r="F205" s="22"/>
      <c r="G205" s="102">
        <f t="shared" si="6"/>
        <v>0</v>
      </c>
      <c r="H205" s="106"/>
    </row>
    <row r="206" spans="1:8" ht="15.75" customHeight="1">
      <c r="A206" s="42">
        <v>12</v>
      </c>
      <c r="B206" s="13" t="s">
        <v>140</v>
      </c>
      <c r="C206" s="7" t="s">
        <v>419</v>
      </c>
      <c r="D206" s="13" t="s">
        <v>96</v>
      </c>
      <c r="E206" s="74">
        <v>2600</v>
      </c>
      <c r="F206" s="22"/>
      <c r="G206" s="102">
        <f t="shared" si="6"/>
        <v>0</v>
      </c>
      <c r="H206" s="106"/>
    </row>
    <row r="207" spans="1:169" s="4" customFormat="1" ht="15.75" customHeight="1">
      <c r="A207" s="42">
        <v>13</v>
      </c>
      <c r="B207" s="13" t="s">
        <v>36</v>
      </c>
      <c r="C207" s="7" t="s">
        <v>271</v>
      </c>
      <c r="D207" s="13" t="s">
        <v>97</v>
      </c>
      <c r="E207" s="74">
        <v>1680</v>
      </c>
      <c r="F207" s="22"/>
      <c r="G207" s="102">
        <f t="shared" si="6"/>
        <v>0</v>
      </c>
      <c r="H207" s="108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</row>
    <row r="208" spans="1:169" s="4" customFormat="1" ht="15.75" customHeight="1">
      <c r="A208" s="42">
        <v>14</v>
      </c>
      <c r="B208" s="13" t="s">
        <v>41</v>
      </c>
      <c r="C208" s="7" t="s">
        <v>272</v>
      </c>
      <c r="D208" s="13" t="s">
        <v>97</v>
      </c>
      <c r="E208" s="74">
        <v>2460</v>
      </c>
      <c r="F208" s="22"/>
      <c r="G208" s="102">
        <f t="shared" si="6"/>
        <v>0</v>
      </c>
      <c r="H208" s="108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</row>
    <row r="209" spans="1:8" ht="15.75" customHeight="1">
      <c r="A209" s="42">
        <v>15</v>
      </c>
      <c r="B209" s="13" t="s">
        <v>190</v>
      </c>
      <c r="C209" s="7" t="s">
        <v>273</v>
      </c>
      <c r="D209" s="13" t="s">
        <v>97</v>
      </c>
      <c r="E209" s="74">
        <v>650</v>
      </c>
      <c r="F209" s="22"/>
      <c r="G209" s="102">
        <f t="shared" si="6"/>
        <v>0</v>
      </c>
      <c r="H209" s="106"/>
    </row>
    <row r="210" spans="1:8" ht="15.75" customHeight="1">
      <c r="A210" s="42">
        <v>16</v>
      </c>
      <c r="B210" s="13" t="s">
        <v>234</v>
      </c>
      <c r="C210" s="7" t="s">
        <v>235</v>
      </c>
      <c r="D210" s="13" t="s">
        <v>97</v>
      </c>
      <c r="E210" s="74">
        <v>50</v>
      </c>
      <c r="F210" s="22"/>
      <c r="G210" s="102">
        <f t="shared" si="6"/>
        <v>0</v>
      </c>
      <c r="H210" s="106"/>
    </row>
    <row r="211" spans="1:169" s="8" customFormat="1" ht="15.75" customHeight="1">
      <c r="A211" s="42">
        <v>17</v>
      </c>
      <c r="B211" s="13" t="s">
        <v>142</v>
      </c>
      <c r="C211" s="7" t="s">
        <v>39</v>
      </c>
      <c r="D211" s="13" t="s">
        <v>97</v>
      </c>
      <c r="E211" s="74">
        <v>78</v>
      </c>
      <c r="F211" s="22"/>
      <c r="G211" s="102">
        <f t="shared" si="6"/>
        <v>0</v>
      </c>
      <c r="H211" s="108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</row>
    <row r="212" spans="1:169" s="8" customFormat="1" ht="15.75" customHeight="1">
      <c r="A212" s="42"/>
      <c r="B212" s="18"/>
      <c r="C212" s="17" t="s">
        <v>692</v>
      </c>
      <c r="D212" s="18"/>
      <c r="E212" s="77"/>
      <c r="F212" s="21"/>
      <c r="G212" s="102">
        <f>SUM(G195:G211)</f>
        <v>0</v>
      </c>
      <c r="H212" s="108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</row>
    <row r="213" spans="1:169" s="8" customFormat="1" ht="15.75" customHeight="1">
      <c r="A213" s="42"/>
      <c r="B213" s="124" t="s">
        <v>357</v>
      </c>
      <c r="C213" s="125"/>
      <c r="D213" s="125"/>
      <c r="E213" s="125"/>
      <c r="F213" s="126"/>
      <c r="G213" s="102"/>
      <c r="H213" s="108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</row>
    <row r="214" spans="1:169" s="8" customFormat="1" ht="15.75" customHeight="1">
      <c r="A214" s="42">
        <v>1</v>
      </c>
      <c r="B214" s="13" t="s">
        <v>143</v>
      </c>
      <c r="C214" s="7" t="s">
        <v>274</v>
      </c>
      <c r="D214" s="13" t="s">
        <v>97</v>
      </c>
      <c r="E214" s="74">
        <v>130</v>
      </c>
      <c r="F214" s="22"/>
      <c r="G214" s="102">
        <f>SUM(E214*F214)</f>
        <v>0</v>
      </c>
      <c r="H214" s="108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</row>
    <row r="215" spans="1:8" ht="15.75" customHeight="1">
      <c r="A215" s="42">
        <v>2</v>
      </c>
      <c r="B215" s="13" t="s">
        <v>143</v>
      </c>
      <c r="C215" s="7" t="s">
        <v>331</v>
      </c>
      <c r="D215" s="32" t="s">
        <v>1</v>
      </c>
      <c r="E215" s="76">
        <v>130</v>
      </c>
      <c r="F215" s="39"/>
      <c r="G215" s="102">
        <f aca="true" t="shared" si="7" ref="G215:G223">SUM(E215*F215)</f>
        <v>0</v>
      </c>
      <c r="H215" s="106"/>
    </row>
    <row r="216" spans="1:8" ht="15.75" customHeight="1">
      <c r="A216" s="42">
        <v>3</v>
      </c>
      <c r="B216" s="13" t="s">
        <v>42</v>
      </c>
      <c r="C216" s="7" t="s">
        <v>275</v>
      </c>
      <c r="D216" s="13" t="s">
        <v>282</v>
      </c>
      <c r="E216" s="74">
        <v>11000</v>
      </c>
      <c r="F216" s="22"/>
      <c r="G216" s="102">
        <f t="shared" si="7"/>
        <v>0</v>
      </c>
      <c r="H216" s="106"/>
    </row>
    <row r="217" spans="1:169" s="8" customFormat="1" ht="15.75" customHeight="1">
      <c r="A217" s="42">
        <v>4</v>
      </c>
      <c r="B217" s="13" t="s">
        <v>145</v>
      </c>
      <c r="C217" s="7" t="s">
        <v>85</v>
      </c>
      <c r="D217" s="13" t="s">
        <v>284</v>
      </c>
      <c r="E217" s="74">
        <v>250</v>
      </c>
      <c r="F217" s="22"/>
      <c r="G217" s="102">
        <f t="shared" si="7"/>
        <v>0</v>
      </c>
      <c r="H217" s="106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  <c r="EG217" s="89"/>
      <c r="EH217" s="89"/>
      <c r="EI217" s="89"/>
      <c r="EJ217" s="89"/>
      <c r="EK217" s="89"/>
      <c r="EL217" s="89"/>
      <c r="EM217" s="89"/>
      <c r="EN217" s="89"/>
      <c r="EO217" s="89"/>
      <c r="EP217" s="89"/>
      <c r="EQ217" s="89"/>
      <c r="ER217" s="89"/>
      <c r="ES217" s="89"/>
      <c r="ET217" s="89"/>
      <c r="EU217" s="89"/>
      <c r="EV217" s="89"/>
      <c r="EW217" s="89"/>
      <c r="EX217" s="89"/>
      <c r="EY217" s="89"/>
      <c r="EZ217" s="89"/>
      <c r="FA217" s="89"/>
      <c r="FB217" s="89"/>
      <c r="FC217" s="89"/>
      <c r="FD217" s="89"/>
      <c r="FE217" s="89"/>
      <c r="FF217" s="89"/>
      <c r="FG217" s="89"/>
      <c r="FH217" s="89"/>
      <c r="FI217" s="89"/>
      <c r="FJ217" s="89"/>
      <c r="FK217" s="89"/>
      <c r="FL217" s="89"/>
      <c r="FM217" s="89"/>
    </row>
    <row r="218" spans="1:169" s="8" customFormat="1" ht="15.75" customHeight="1">
      <c r="A218" s="42">
        <v>5</v>
      </c>
      <c r="B218" s="13" t="s">
        <v>42</v>
      </c>
      <c r="C218" s="7" t="s">
        <v>308</v>
      </c>
      <c r="D218" s="13" t="s">
        <v>284</v>
      </c>
      <c r="E218" s="74">
        <v>990</v>
      </c>
      <c r="F218" s="22"/>
      <c r="G218" s="102">
        <f t="shared" si="7"/>
        <v>0</v>
      </c>
      <c r="H218" s="106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  <c r="EL218" s="89"/>
      <c r="EM218" s="89"/>
      <c r="EN218" s="89"/>
      <c r="EO218" s="89"/>
      <c r="EP218" s="89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89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</row>
    <row r="219" spans="1:8" ht="15.75" customHeight="1">
      <c r="A219" s="42">
        <v>6</v>
      </c>
      <c r="B219" s="13" t="s">
        <v>43</v>
      </c>
      <c r="C219" s="7" t="s">
        <v>276</v>
      </c>
      <c r="D219" s="13" t="s">
        <v>97</v>
      </c>
      <c r="E219" s="74">
        <v>2500</v>
      </c>
      <c r="F219" s="22"/>
      <c r="G219" s="102">
        <f t="shared" si="7"/>
        <v>0</v>
      </c>
      <c r="H219" s="106"/>
    </row>
    <row r="220" spans="1:169" s="8" customFormat="1" ht="15.75" customHeight="1">
      <c r="A220" s="42">
        <v>7</v>
      </c>
      <c r="B220" s="13" t="s">
        <v>146</v>
      </c>
      <c r="C220" s="7" t="s">
        <v>278</v>
      </c>
      <c r="D220" s="13" t="s">
        <v>97</v>
      </c>
      <c r="E220" s="74">
        <v>160</v>
      </c>
      <c r="F220" s="22"/>
      <c r="G220" s="102">
        <f t="shared" si="7"/>
        <v>0</v>
      </c>
      <c r="H220" s="106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89"/>
      <c r="EK220" s="89"/>
      <c r="EL220" s="89"/>
      <c r="EM220" s="89"/>
      <c r="EN220" s="89"/>
      <c r="EO220" s="89"/>
      <c r="EP220" s="89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89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</row>
    <row r="221" spans="1:8" ht="15.75" customHeight="1">
      <c r="A221" s="42">
        <v>8</v>
      </c>
      <c r="B221" s="13" t="s">
        <v>146</v>
      </c>
      <c r="C221" s="7" t="s">
        <v>420</v>
      </c>
      <c r="D221" s="13" t="s">
        <v>96</v>
      </c>
      <c r="E221" s="74">
        <v>1500</v>
      </c>
      <c r="F221" s="22"/>
      <c r="G221" s="102">
        <f t="shared" si="7"/>
        <v>0</v>
      </c>
      <c r="H221" s="106"/>
    </row>
    <row r="222" spans="1:169" s="2" customFormat="1" ht="15.75" customHeight="1">
      <c r="A222" s="42">
        <v>9</v>
      </c>
      <c r="B222" s="13" t="s">
        <v>147</v>
      </c>
      <c r="C222" s="7" t="s">
        <v>80</v>
      </c>
      <c r="D222" s="13" t="s">
        <v>97</v>
      </c>
      <c r="E222" s="74">
        <v>950</v>
      </c>
      <c r="F222" s="22"/>
      <c r="G222" s="102">
        <f t="shared" si="7"/>
        <v>0</v>
      </c>
      <c r="H222" s="106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  <c r="EG222" s="89"/>
      <c r="EH222" s="89"/>
      <c r="EI222" s="89"/>
      <c r="EJ222" s="89"/>
      <c r="EK222" s="89"/>
      <c r="EL222" s="89"/>
      <c r="EM222" s="89"/>
      <c r="EN222" s="89"/>
      <c r="EO222" s="89"/>
      <c r="EP222" s="89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  <c r="FA222" s="89"/>
      <c r="FB222" s="89"/>
      <c r="FC222" s="89"/>
      <c r="FD222" s="89"/>
      <c r="FE222" s="89"/>
      <c r="FF222" s="89"/>
      <c r="FG222" s="89"/>
      <c r="FH222" s="89"/>
      <c r="FI222" s="89"/>
      <c r="FJ222" s="89"/>
      <c r="FK222" s="89"/>
      <c r="FL222" s="89"/>
      <c r="FM222" s="89"/>
    </row>
    <row r="223" spans="1:8" ht="15.75" customHeight="1">
      <c r="A223" s="42">
        <v>10</v>
      </c>
      <c r="B223" s="13" t="s">
        <v>148</v>
      </c>
      <c r="C223" s="7" t="s">
        <v>58</v>
      </c>
      <c r="D223" s="13" t="s">
        <v>281</v>
      </c>
      <c r="E223" s="74">
        <v>50</v>
      </c>
      <c r="F223" s="22"/>
      <c r="G223" s="102">
        <f t="shared" si="7"/>
        <v>0</v>
      </c>
      <c r="H223" s="106"/>
    </row>
    <row r="224" spans="1:169" s="4" customFormat="1" ht="15.75" customHeight="1">
      <c r="A224" s="42"/>
      <c r="B224" s="18"/>
      <c r="C224" s="17" t="s">
        <v>692</v>
      </c>
      <c r="D224" s="18"/>
      <c r="E224" s="77"/>
      <c r="F224" s="21"/>
      <c r="G224" s="102">
        <f>SUM(G214:G223)</f>
        <v>0</v>
      </c>
      <c r="H224" s="108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</row>
    <row r="225" spans="1:8" ht="15.75" customHeight="1">
      <c r="A225" s="42"/>
      <c r="B225" s="124" t="s">
        <v>358</v>
      </c>
      <c r="C225" s="125"/>
      <c r="D225" s="125"/>
      <c r="E225" s="125"/>
      <c r="F225" s="126"/>
      <c r="G225" s="102"/>
      <c r="H225" s="106"/>
    </row>
    <row r="226" spans="1:8" s="27" customFormat="1" ht="15.75" customHeight="1">
      <c r="A226" s="42">
        <v>1</v>
      </c>
      <c r="B226" s="93"/>
      <c r="C226" s="7" t="s">
        <v>57</v>
      </c>
      <c r="D226" s="13" t="s">
        <v>16</v>
      </c>
      <c r="E226" s="80">
        <v>5740</v>
      </c>
      <c r="F226" s="22"/>
      <c r="G226" s="102">
        <f>SUM(E226*F226)</f>
        <v>0</v>
      </c>
      <c r="H226" s="108"/>
    </row>
    <row r="227" spans="1:169" s="4" customFormat="1" ht="15.75" customHeight="1">
      <c r="A227" s="42">
        <v>2</v>
      </c>
      <c r="B227" s="93"/>
      <c r="C227" s="7" t="s">
        <v>51</v>
      </c>
      <c r="D227" s="13" t="s">
        <v>309</v>
      </c>
      <c r="E227" s="80">
        <v>6197</v>
      </c>
      <c r="F227" s="22"/>
      <c r="G227" s="102">
        <f aca="true" t="shared" si="8" ref="G227:G244">SUM(E227*F227)</f>
        <v>0</v>
      </c>
      <c r="H227" s="108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</row>
    <row r="228" spans="1:8" s="27" customFormat="1" ht="15.75" customHeight="1">
      <c r="A228" s="42">
        <v>3</v>
      </c>
      <c r="B228" s="93"/>
      <c r="C228" s="7" t="s">
        <v>232</v>
      </c>
      <c r="D228" s="13" t="s">
        <v>16</v>
      </c>
      <c r="E228" s="80">
        <v>18000</v>
      </c>
      <c r="F228" s="22"/>
      <c r="G228" s="102">
        <f t="shared" si="8"/>
        <v>0</v>
      </c>
      <c r="H228" s="108"/>
    </row>
    <row r="229" spans="1:169" s="4" customFormat="1" ht="15.75" customHeight="1">
      <c r="A229" s="42">
        <v>4</v>
      </c>
      <c r="B229" s="93"/>
      <c r="C229" s="7" t="s">
        <v>52</v>
      </c>
      <c r="D229" s="13" t="s">
        <v>284</v>
      </c>
      <c r="E229" s="80">
        <v>43</v>
      </c>
      <c r="F229" s="22"/>
      <c r="G229" s="102">
        <f t="shared" si="8"/>
        <v>0</v>
      </c>
      <c r="H229" s="108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</row>
    <row r="230" spans="1:8" ht="15.75" customHeight="1">
      <c r="A230" s="42">
        <v>5</v>
      </c>
      <c r="B230" s="93"/>
      <c r="C230" s="7" t="s">
        <v>53</v>
      </c>
      <c r="D230" s="13" t="s">
        <v>1</v>
      </c>
      <c r="E230" s="74">
        <v>15</v>
      </c>
      <c r="F230" s="22"/>
      <c r="G230" s="102">
        <f t="shared" si="8"/>
        <v>0</v>
      </c>
      <c r="H230" s="106"/>
    </row>
    <row r="231" spans="1:169" s="4" customFormat="1" ht="15.75" customHeight="1">
      <c r="A231" s="42">
        <v>6</v>
      </c>
      <c r="B231" s="93"/>
      <c r="C231" s="7" t="s">
        <v>54</v>
      </c>
      <c r="D231" s="13" t="s">
        <v>16</v>
      </c>
      <c r="E231" s="80">
        <v>5149</v>
      </c>
      <c r="F231" s="22"/>
      <c r="G231" s="102">
        <f t="shared" si="8"/>
        <v>0</v>
      </c>
      <c r="H231" s="108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</row>
    <row r="232" spans="1:8" ht="15.75" customHeight="1">
      <c r="A232" s="42">
        <v>7</v>
      </c>
      <c r="B232" s="93"/>
      <c r="C232" s="7" t="s">
        <v>91</v>
      </c>
      <c r="D232" s="13" t="s">
        <v>16</v>
      </c>
      <c r="E232" s="74">
        <v>18000</v>
      </c>
      <c r="F232" s="22"/>
      <c r="G232" s="102">
        <f t="shared" si="8"/>
        <v>0</v>
      </c>
      <c r="H232" s="106"/>
    </row>
    <row r="233" spans="1:169" s="4" customFormat="1" ht="15.75" customHeight="1">
      <c r="A233" s="42">
        <v>8</v>
      </c>
      <c r="B233" s="93"/>
      <c r="C233" s="7" t="s">
        <v>86</v>
      </c>
      <c r="D233" s="13" t="s">
        <v>1</v>
      </c>
      <c r="E233" s="74">
        <v>4</v>
      </c>
      <c r="F233" s="22"/>
      <c r="G233" s="102">
        <f t="shared" si="8"/>
        <v>0</v>
      </c>
      <c r="H233" s="108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</row>
    <row r="234" spans="1:169" s="4" customFormat="1" ht="15.75" customHeight="1">
      <c r="A234" s="42">
        <v>9</v>
      </c>
      <c r="B234" s="93"/>
      <c r="C234" s="7" t="s">
        <v>73</v>
      </c>
      <c r="D234" s="13" t="s">
        <v>1</v>
      </c>
      <c r="E234" s="74">
        <v>9</v>
      </c>
      <c r="F234" s="22"/>
      <c r="G234" s="102">
        <f t="shared" si="8"/>
        <v>0</v>
      </c>
      <c r="H234" s="108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</row>
    <row r="235" spans="1:8" ht="15.75" customHeight="1">
      <c r="A235" s="42">
        <v>10</v>
      </c>
      <c r="B235" s="93"/>
      <c r="C235" s="7" t="s">
        <v>87</v>
      </c>
      <c r="D235" s="13" t="s">
        <v>1</v>
      </c>
      <c r="E235" s="74">
        <v>8</v>
      </c>
      <c r="F235" s="22"/>
      <c r="G235" s="102">
        <f t="shared" si="8"/>
        <v>0</v>
      </c>
      <c r="H235" s="106"/>
    </row>
    <row r="236" spans="1:8" ht="15.75" customHeight="1">
      <c r="A236" s="42">
        <v>11</v>
      </c>
      <c r="B236" s="93"/>
      <c r="C236" s="7" t="s">
        <v>72</v>
      </c>
      <c r="D236" s="13" t="s">
        <v>1</v>
      </c>
      <c r="E236" s="74">
        <v>90</v>
      </c>
      <c r="F236" s="22"/>
      <c r="G236" s="102">
        <f t="shared" si="8"/>
        <v>0</v>
      </c>
      <c r="H236" s="106"/>
    </row>
    <row r="237" spans="1:8" ht="15.75" customHeight="1">
      <c r="A237" s="42">
        <v>12</v>
      </c>
      <c r="B237" s="93"/>
      <c r="C237" s="7" t="s">
        <v>48</v>
      </c>
      <c r="D237" s="13" t="s">
        <v>1</v>
      </c>
      <c r="E237" s="74">
        <v>2</v>
      </c>
      <c r="F237" s="22"/>
      <c r="G237" s="102">
        <f t="shared" si="8"/>
        <v>0</v>
      </c>
      <c r="H237" s="106"/>
    </row>
    <row r="238" spans="1:169" s="4" customFormat="1" ht="15.75" customHeight="1">
      <c r="A238" s="42">
        <v>13</v>
      </c>
      <c r="B238" s="93"/>
      <c r="C238" s="7" t="s">
        <v>49</v>
      </c>
      <c r="D238" s="13" t="s">
        <v>1</v>
      </c>
      <c r="E238" s="74">
        <v>3</v>
      </c>
      <c r="F238" s="22"/>
      <c r="G238" s="102">
        <f t="shared" si="8"/>
        <v>0</v>
      </c>
      <c r="H238" s="108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</row>
    <row r="239" spans="1:169" s="4" customFormat="1" ht="15.75" customHeight="1">
      <c r="A239" s="42">
        <v>14</v>
      </c>
      <c r="B239" s="93"/>
      <c r="C239" s="7" t="s">
        <v>74</v>
      </c>
      <c r="D239" s="13" t="s">
        <v>1</v>
      </c>
      <c r="E239" s="74">
        <v>8</v>
      </c>
      <c r="F239" s="22"/>
      <c r="G239" s="102">
        <f t="shared" si="8"/>
        <v>0</v>
      </c>
      <c r="H239" s="108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</row>
    <row r="240" spans="1:169" s="4" customFormat="1" ht="15.75" customHeight="1">
      <c r="A240" s="42">
        <v>15</v>
      </c>
      <c r="B240" s="13" t="s">
        <v>422</v>
      </c>
      <c r="C240" s="6" t="s">
        <v>70</v>
      </c>
      <c r="D240" s="14" t="s">
        <v>1</v>
      </c>
      <c r="E240" s="74">
        <v>250</v>
      </c>
      <c r="F240" s="22"/>
      <c r="G240" s="102">
        <f t="shared" si="8"/>
        <v>0</v>
      </c>
      <c r="H240" s="108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</row>
    <row r="241" spans="1:169" s="4" customFormat="1" ht="15.75" customHeight="1">
      <c r="A241" s="42">
        <v>16</v>
      </c>
      <c r="B241" s="13" t="s">
        <v>422</v>
      </c>
      <c r="C241" s="6" t="s">
        <v>421</v>
      </c>
      <c r="D241" s="14"/>
      <c r="E241" s="74">
        <v>30</v>
      </c>
      <c r="F241" s="22"/>
      <c r="G241" s="102">
        <f t="shared" si="8"/>
        <v>0</v>
      </c>
      <c r="H241" s="108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</row>
    <row r="242" spans="1:8" ht="15.75" customHeight="1">
      <c r="A242" s="42">
        <v>17</v>
      </c>
      <c r="B242" s="14" t="s">
        <v>193</v>
      </c>
      <c r="C242" s="6" t="s">
        <v>83</v>
      </c>
      <c r="D242" s="14" t="s">
        <v>1</v>
      </c>
      <c r="E242" s="80">
        <v>39</v>
      </c>
      <c r="F242" s="22"/>
      <c r="G242" s="102">
        <f t="shared" si="8"/>
        <v>0</v>
      </c>
      <c r="H242" s="106"/>
    </row>
    <row r="243" spans="1:169" s="4" customFormat="1" ht="15.75" customHeight="1">
      <c r="A243" s="42">
        <v>18</v>
      </c>
      <c r="B243" s="13" t="s">
        <v>194</v>
      </c>
      <c r="C243" s="7" t="s">
        <v>62</v>
      </c>
      <c r="D243" s="13" t="s">
        <v>96</v>
      </c>
      <c r="E243" s="74">
        <v>2500</v>
      </c>
      <c r="F243" s="22"/>
      <c r="G243" s="102">
        <f t="shared" si="8"/>
        <v>0</v>
      </c>
      <c r="H243" s="108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</row>
    <row r="244" spans="1:8" ht="15.75" customHeight="1">
      <c r="A244" s="42">
        <v>19</v>
      </c>
      <c r="B244" s="13" t="s">
        <v>196</v>
      </c>
      <c r="C244" s="7" t="s">
        <v>56</v>
      </c>
      <c r="D244" s="13" t="s">
        <v>96</v>
      </c>
      <c r="E244" s="74">
        <v>10</v>
      </c>
      <c r="F244" s="22"/>
      <c r="G244" s="102">
        <f t="shared" si="8"/>
        <v>0</v>
      </c>
      <c r="H244" s="106"/>
    </row>
    <row r="245" spans="1:169" s="4" customFormat="1" ht="15.75" customHeight="1">
      <c r="A245" s="42"/>
      <c r="B245" s="18"/>
      <c r="C245" s="17" t="s">
        <v>692</v>
      </c>
      <c r="D245" s="18"/>
      <c r="E245" s="77"/>
      <c r="F245" s="21"/>
      <c r="G245" s="102">
        <f>SUM(G226:G244)</f>
        <v>0</v>
      </c>
      <c r="H245" s="108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</row>
    <row r="246" spans="1:8" ht="15.75" customHeight="1">
      <c r="A246" s="59"/>
      <c r="B246" s="124" t="s">
        <v>359</v>
      </c>
      <c r="C246" s="125"/>
      <c r="D246" s="125"/>
      <c r="E246" s="125"/>
      <c r="F246" s="126"/>
      <c r="G246" s="102"/>
      <c r="H246" s="106"/>
    </row>
    <row r="247" spans="1:169" s="4" customFormat="1" ht="15.75" customHeight="1">
      <c r="A247" s="111">
        <v>1</v>
      </c>
      <c r="B247" s="13" t="s">
        <v>201</v>
      </c>
      <c r="C247" s="7" t="s">
        <v>66</v>
      </c>
      <c r="D247" s="13" t="s">
        <v>96</v>
      </c>
      <c r="E247" s="74">
        <v>2125</v>
      </c>
      <c r="F247" s="22"/>
      <c r="G247" s="102">
        <f>SUM(E247*F247)</f>
        <v>0</v>
      </c>
      <c r="H247" s="108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</row>
    <row r="248" spans="1:8" ht="15.75" customHeight="1">
      <c r="A248" s="111"/>
      <c r="B248" s="124" t="s">
        <v>360</v>
      </c>
      <c r="C248" s="125"/>
      <c r="D248" s="125"/>
      <c r="E248" s="125"/>
      <c r="F248" s="126"/>
      <c r="G248" s="102"/>
      <c r="H248" s="106"/>
    </row>
    <row r="249" spans="1:169" s="4" customFormat="1" ht="15.75" customHeight="1">
      <c r="A249" s="42">
        <v>1</v>
      </c>
      <c r="B249" s="13" t="s">
        <v>17</v>
      </c>
      <c r="C249" s="7" t="s">
        <v>88</v>
      </c>
      <c r="D249" s="13" t="s">
        <v>16</v>
      </c>
      <c r="E249" s="81">
        <v>2046100</v>
      </c>
      <c r="F249" s="22"/>
      <c r="G249" s="114">
        <f>SUM(E249*F249)</f>
        <v>0</v>
      </c>
      <c r="H249" s="108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</row>
    <row r="250" spans="1:8" ht="15.75" customHeight="1">
      <c r="A250" s="111"/>
      <c r="B250" s="124" t="s">
        <v>361</v>
      </c>
      <c r="C250" s="125"/>
      <c r="D250" s="125"/>
      <c r="E250" s="125"/>
      <c r="F250" s="126"/>
      <c r="G250" s="102"/>
      <c r="H250" s="106"/>
    </row>
    <row r="251" spans="1:169" s="4" customFormat="1" ht="15.75" customHeight="1">
      <c r="A251" s="111">
        <v>1</v>
      </c>
      <c r="B251" s="13" t="s">
        <v>17</v>
      </c>
      <c r="C251" s="7" t="s">
        <v>89</v>
      </c>
      <c r="D251" s="13" t="s">
        <v>16</v>
      </c>
      <c r="E251" s="74">
        <v>883275</v>
      </c>
      <c r="F251" s="22"/>
      <c r="G251" s="102">
        <f>SUM(E251*F251)</f>
        <v>0</v>
      </c>
      <c r="H251" s="108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</row>
    <row r="252" spans="1:8" ht="15.75" customHeight="1">
      <c r="A252" s="111"/>
      <c r="B252" s="120" t="s">
        <v>362</v>
      </c>
      <c r="C252" s="121"/>
      <c r="D252" s="121"/>
      <c r="E252" s="121"/>
      <c r="F252" s="122"/>
      <c r="G252" s="102"/>
      <c r="H252" s="106"/>
    </row>
    <row r="253" spans="1:169" s="4" customFormat="1" ht="15.75" customHeight="1">
      <c r="A253" s="111">
        <v>1</v>
      </c>
      <c r="B253" s="13" t="s">
        <v>178</v>
      </c>
      <c r="C253" s="7" t="s">
        <v>99</v>
      </c>
      <c r="D253" s="13" t="s">
        <v>16</v>
      </c>
      <c r="E253" s="81">
        <v>490254</v>
      </c>
      <c r="F253" s="22"/>
      <c r="G253" s="102">
        <f>SUM(E253*F253)</f>
        <v>0</v>
      </c>
      <c r="H253" s="108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</row>
    <row r="254" spans="1:169" s="4" customFormat="1" ht="15.75" customHeight="1">
      <c r="A254" s="111"/>
      <c r="B254" s="124" t="s">
        <v>363</v>
      </c>
      <c r="C254" s="125"/>
      <c r="D254" s="125"/>
      <c r="E254" s="125"/>
      <c r="F254" s="126"/>
      <c r="G254" s="102"/>
      <c r="H254" s="108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</row>
    <row r="255" spans="1:8" ht="15.75" customHeight="1">
      <c r="A255" s="111">
        <v>1</v>
      </c>
      <c r="B255" s="13" t="s">
        <v>203</v>
      </c>
      <c r="C255" s="7" t="s">
        <v>37</v>
      </c>
      <c r="D255" s="13" t="s">
        <v>96</v>
      </c>
      <c r="E255" s="74">
        <v>5276</v>
      </c>
      <c r="F255" s="22"/>
      <c r="G255" s="102">
        <f>SUM(E255*F255)</f>
        <v>0</v>
      </c>
      <c r="H255" s="106"/>
    </row>
    <row r="256" spans="1:169" s="4" customFormat="1" ht="15.75" customHeight="1">
      <c r="A256" s="111"/>
      <c r="B256" s="127" t="s">
        <v>364</v>
      </c>
      <c r="C256" s="128"/>
      <c r="D256" s="128"/>
      <c r="E256" s="128"/>
      <c r="F256" s="129"/>
      <c r="G256" s="102"/>
      <c r="H256" s="108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</row>
    <row r="257" spans="1:169" s="4" customFormat="1" ht="15.75" customHeight="1">
      <c r="A257" s="111">
        <v>1</v>
      </c>
      <c r="B257" s="13" t="s">
        <v>102</v>
      </c>
      <c r="C257" s="7" t="s">
        <v>65</v>
      </c>
      <c r="D257" s="13" t="s">
        <v>281</v>
      </c>
      <c r="E257" s="74">
        <v>233</v>
      </c>
      <c r="F257" s="22"/>
      <c r="G257" s="102">
        <f>SUM(E257*F257)</f>
        <v>0</v>
      </c>
      <c r="H257" s="108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</row>
    <row r="258" spans="1:8" ht="15.75" customHeight="1">
      <c r="A258" s="59"/>
      <c r="B258" s="120" t="s">
        <v>365</v>
      </c>
      <c r="C258" s="121"/>
      <c r="D258" s="121"/>
      <c r="E258" s="121"/>
      <c r="F258" s="122"/>
      <c r="G258" s="102"/>
      <c r="H258" s="106"/>
    </row>
    <row r="259" spans="1:169" s="4" customFormat="1" ht="15.75" customHeight="1">
      <c r="A259" s="42">
        <v>1</v>
      </c>
      <c r="B259" s="32" t="s">
        <v>315</v>
      </c>
      <c r="C259" s="7" t="s">
        <v>316</v>
      </c>
      <c r="D259" s="13" t="s">
        <v>284</v>
      </c>
      <c r="E259" s="74">
        <v>100</v>
      </c>
      <c r="F259" s="22"/>
      <c r="G259" s="102">
        <f>SUM(E259*F259)</f>
        <v>0</v>
      </c>
      <c r="H259" s="108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</row>
    <row r="260" spans="1:8" ht="15.75" customHeight="1">
      <c r="A260" s="42">
        <v>2</v>
      </c>
      <c r="B260" s="32" t="s">
        <v>315</v>
      </c>
      <c r="C260" s="7" t="s">
        <v>317</v>
      </c>
      <c r="D260" s="13" t="s">
        <v>284</v>
      </c>
      <c r="E260" s="74">
        <v>30</v>
      </c>
      <c r="F260" s="22"/>
      <c r="G260" s="102">
        <f>SUM(E260*F260)</f>
        <v>0</v>
      </c>
      <c r="H260" s="106"/>
    </row>
    <row r="261" spans="1:169" s="4" customFormat="1" ht="15.75" customHeight="1">
      <c r="A261" s="42">
        <v>3</v>
      </c>
      <c r="B261" s="32" t="s">
        <v>315</v>
      </c>
      <c r="C261" s="7" t="s">
        <v>318</v>
      </c>
      <c r="D261" s="13" t="s">
        <v>284</v>
      </c>
      <c r="E261" s="74">
        <v>30</v>
      </c>
      <c r="F261" s="20"/>
      <c r="G261" s="102">
        <f>SUM(E261*F261)</f>
        <v>0</v>
      </c>
      <c r="H261" s="108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</row>
    <row r="262" spans="1:8" ht="15.75" customHeight="1">
      <c r="A262" s="42">
        <v>4</v>
      </c>
      <c r="B262" s="32" t="s">
        <v>315</v>
      </c>
      <c r="C262" s="7" t="s">
        <v>319</v>
      </c>
      <c r="D262" s="13" t="s">
        <v>284</v>
      </c>
      <c r="E262" s="74">
        <v>10</v>
      </c>
      <c r="F262" s="20"/>
      <c r="G262" s="102">
        <f>SUM(E262*F262)</f>
        <v>0</v>
      </c>
      <c r="H262" s="106"/>
    </row>
    <row r="263" spans="1:169" s="4" customFormat="1" ht="15.75" customHeight="1">
      <c r="A263" s="42"/>
      <c r="B263" s="10"/>
      <c r="C263" s="10" t="s">
        <v>692</v>
      </c>
      <c r="D263" s="10"/>
      <c r="E263" s="82"/>
      <c r="F263" s="21"/>
      <c r="G263" s="102">
        <f>SUM(G259:G262)</f>
        <v>0</v>
      </c>
      <c r="H263" s="108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</row>
    <row r="264" spans="1:8" ht="15.75" customHeight="1">
      <c r="A264" s="59"/>
      <c r="B264" s="120" t="s">
        <v>366</v>
      </c>
      <c r="C264" s="121"/>
      <c r="D264" s="121"/>
      <c r="E264" s="121"/>
      <c r="F264" s="122"/>
      <c r="G264" s="102"/>
      <c r="H264" s="106"/>
    </row>
    <row r="265" spans="1:169" s="4" customFormat="1" ht="15.75" customHeight="1">
      <c r="A265" s="6">
        <v>1</v>
      </c>
      <c r="B265" s="13" t="s">
        <v>209</v>
      </c>
      <c r="C265" s="7" t="s">
        <v>423</v>
      </c>
      <c r="D265" s="13" t="s">
        <v>96</v>
      </c>
      <c r="E265" s="74">
        <v>900</v>
      </c>
      <c r="F265" s="22"/>
      <c r="G265" s="102">
        <f>SUM(E265*F265)</f>
        <v>0</v>
      </c>
      <c r="H265" s="108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</row>
    <row r="266" spans="1:8" ht="15.75" customHeight="1">
      <c r="A266" s="6">
        <v>2</v>
      </c>
      <c r="B266" s="13" t="s">
        <v>150</v>
      </c>
      <c r="C266" s="7" t="s">
        <v>82</v>
      </c>
      <c r="D266" s="13" t="s">
        <v>1</v>
      </c>
      <c r="E266" s="74">
        <v>170</v>
      </c>
      <c r="F266" s="22"/>
      <c r="G266" s="102">
        <f>SUM(E266*F266)</f>
        <v>0</v>
      </c>
      <c r="H266" s="106"/>
    </row>
    <row r="267" spans="1:169" s="4" customFormat="1" ht="15.75" customHeight="1">
      <c r="A267" s="59"/>
      <c r="B267" s="127" t="s">
        <v>692</v>
      </c>
      <c r="C267" s="128"/>
      <c r="D267" s="128"/>
      <c r="E267" s="128"/>
      <c r="F267" s="129"/>
      <c r="G267" s="102">
        <f>SUM(G265:G266)</f>
        <v>0</v>
      </c>
      <c r="H267" s="108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</row>
    <row r="268" spans="1:8" ht="15.75" customHeight="1">
      <c r="A268" s="59"/>
      <c r="B268" s="120" t="s">
        <v>367</v>
      </c>
      <c r="C268" s="121"/>
      <c r="D268" s="121"/>
      <c r="E268" s="121"/>
      <c r="F268" s="122"/>
      <c r="G268" s="102"/>
      <c r="H268" s="106"/>
    </row>
    <row r="269" spans="1:169" s="4" customFormat="1" ht="15.75" customHeight="1">
      <c r="A269" s="6">
        <v>1</v>
      </c>
      <c r="B269" s="93"/>
      <c r="C269" s="7" t="s">
        <v>81</v>
      </c>
      <c r="D269" s="13" t="s">
        <v>1</v>
      </c>
      <c r="E269" s="74">
        <v>5</v>
      </c>
      <c r="F269" s="22"/>
      <c r="G269" s="102">
        <f>SUM(E269*F269)</f>
        <v>0</v>
      </c>
      <c r="H269" s="108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</row>
    <row r="270" spans="1:8" ht="15.75" customHeight="1">
      <c r="A270" s="6">
        <v>2</v>
      </c>
      <c r="B270" s="93"/>
      <c r="C270" s="7" t="s">
        <v>47</v>
      </c>
      <c r="D270" s="13" t="s">
        <v>1</v>
      </c>
      <c r="E270" s="74">
        <v>8</v>
      </c>
      <c r="F270" s="22"/>
      <c r="G270" s="102">
        <f>SUM(E270*F270)</f>
        <v>0</v>
      </c>
      <c r="H270" s="106"/>
    </row>
    <row r="271" spans="1:169" s="4" customFormat="1" ht="15.75" customHeight="1">
      <c r="A271" s="6">
        <v>3</v>
      </c>
      <c r="B271" s="93"/>
      <c r="C271" s="7" t="s">
        <v>310</v>
      </c>
      <c r="D271" s="13" t="s">
        <v>1</v>
      </c>
      <c r="E271" s="74">
        <v>5</v>
      </c>
      <c r="F271" s="22"/>
      <c r="G271" s="102">
        <f>SUM(E271*F271)</f>
        <v>0</v>
      </c>
      <c r="H271" s="108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</row>
    <row r="272" spans="1:169" s="55" customFormat="1" ht="15.75" customHeight="1">
      <c r="A272" s="6">
        <v>4</v>
      </c>
      <c r="B272" s="93"/>
      <c r="C272" s="7" t="s">
        <v>337</v>
      </c>
      <c r="D272" s="13" t="s">
        <v>1</v>
      </c>
      <c r="E272" s="74">
        <v>50</v>
      </c>
      <c r="F272" s="22"/>
      <c r="G272" s="102">
        <f>SUM(E272*F272)</f>
        <v>0</v>
      </c>
      <c r="H272" s="107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0"/>
      <c r="BN272" s="90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0"/>
      <c r="BZ272" s="90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90"/>
      <c r="CM272" s="90"/>
      <c r="CN272" s="90"/>
      <c r="CO272" s="90"/>
      <c r="CP272" s="90"/>
      <c r="CQ272" s="90"/>
      <c r="CR272" s="90"/>
      <c r="CS272" s="90"/>
      <c r="CT272" s="90"/>
      <c r="CU272" s="90"/>
      <c r="CV272" s="90"/>
      <c r="CW272" s="90"/>
      <c r="CX272" s="90"/>
      <c r="CY272" s="90"/>
      <c r="CZ272" s="90"/>
      <c r="DA272" s="90"/>
      <c r="DB272" s="90"/>
      <c r="DC272" s="90"/>
      <c r="DD272" s="90"/>
      <c r="DE272" s="90"/>
      <c r="DF272" s="90"/>
      <c r="DG272" s="90"/>
      <c r="DH272" s="90"/>
      <c r="DI272" s="90"/>
      <c r="DJ272" s="90"/>
      <c r="DK272" s="90"/>
      <c r="DL272" s="90"/>
      <c r="DM272" s="90"/>
      <c r="DN272" s="90"/>
      <c r="DO272" s="90"/>
      <c r="DP272" s="90"/>
      <c r="DQ272" s="90"/>
      <c r="DR272" s="90"/>
      <c r="DS272" s="90"/>
      <c r="DT272" s="90"/>
      <c r="DU272" s="90"/>
      <c r="DV272" s="90"/>
      <c r="DW272" s="90"/>
      <c r="DX272" s="90"/>
      <c r="DY272" s="90"/>
      <c r="DZ272" s="90"/>
      <c r="EA272" s="90"/>
      <c r="EB272" s="90"/>
      <c r="EC272" s="90"/>
      <c r="ED272" s="90"/>
      <c r="EE272" s="90"/>
      <c r="EF272" s="90"/>
      <c r="EG272" s="90"/>
      <c r="EH272" s="90"/>
      <c r="EI272" s="90"/>
      <c r="EJ272" s="90"/>
      <c r="EK272" s="90"/>
      <c r="EL272" s="90"/>
      <c r="EM272" s="90"/>
      <c r="EN272" s="90"/>
      <c r="EO272" s="90"/>
      <c r="EP272" s="90"/>
      <c r="EQ272" s="90"/>
      <c r="ER272" s="90"/>
      <c r="ES272" s="90"/>
      <c r="ET272" s="90"/>
      <c r="EU272" s="90"/>
      <c r="EV272" s="90"/>
      <c r="EW272" s="90"/>
      <c r="EX272" s="90"/>
      <c r="EY272" s="90"/>
      <c r="EZ272" s="90"/>
      <c r="FA272" s="90"/>
      <c r="FB272" s="90"/>
      <c r="FC272" s="90"/>
      <c r="FD272" s="90"/>
      <c r="FE272" s="90"/>
      <c r="FF272" s="90"/>
      <c r="FG272" s="90"/>
      <c r="FH272" s="90"/>
      <c r="FI272" s="90"/>
      <c r="FJ272" s="90"/>
      <c r="FK272" s="90"/>
      <c r="FL272" s="90"/>
      <c r="FM272" s="90"/>
    </row>
    <row r="273" spans="1:8" ht="15" customHeight="1">
      <c r="A273" s="6"/>
      <c r="B273" s="10"/>
      <c r="C273" s="87" t="s">
        <v>692</v>
      </c>
      <c r="D273" s="10"/>
      <c r="E273" s="82"/>
      <c r="F273" s="21"/>
      <c r="G273" s="102">
        <f>SUM(G269:G272)</f>
        <v>0</v>
      </c>
      <c r="H273" s="106"/>
    </row>
    <row r="274" spans="1:169" s="4" customFormat="1" ht="15.75" customHeight="1">
      <c r="A274" s="59"/>
      <c r="B274" s="120" t="s">
        <v>424</v>
      </c>
      <c r="C274" s="121"/>
      <c r="D274" s="121"/>
      <c r="E274" s="121"/>
      <c r="F274" s="122"/>
      <c r="G274" s="102"/>
      <c r="H274" s="108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</row>
    <row r="275" spans="1:169" s="4" customFormat="1" ht="15.75" customHeight="1">
      <c r="A275" s="6">
        <v>1</v>
      </c>
      <c r="B275" s="13" t="s">
        <v>241</v>
      </c>
      <c r="C275" s="7" t="s">
        <v>242</v>
      </c>
      <c r="D275" s="13" t="s">
        <v>284</v>
      </c>
      <c r="E275" s="74">
        <v>50</v>
      </c>
      <c r="F275" s="20"/>
      <c r="G275" s="102">
        <f>SUM(E275*F275)</f>
        <v>0</v>
      </c>
      <c r="H275" s="108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</row>
    <row r="276" spans="1:169" s="4" customFormat="1" ht="15.75" customHeight="1">
      <c r="A276" s="6">
        <v>2</v>
      </c>
      <c r="B276" s="13" t="s">
        <v>303</v>
      </c>
      <c r="C276" s="7" t="s">
        <v>304</v>
      </c>
      <c r="D276" s="13" t="s">
        <v>284</v>
      </c>
      <c r="E276" s="74">
        <v>50</v>
      </c>
      <c r="F276" s="20"/>
      <c r="G276" s="102">
        <f aca="true" t="shared" si="9" ref="G276:G287">SUM(E276*F276)</f>
        <v>0</v>
      </c>
      <c r="H276" s="108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</row>
    <row r="277" spans="1:8" ht="15.75" customHeight="1">
      <c r="A277" s="6">
        <v>3</v>
      </c>
      <c r="B277" s="13" t="s">
        <v>426</v>
      </c>
      <c r="C277" s="50" t="s">
        <v>427</v>
      </c>
      <c r="D277" s="48" t="s">
        <v>281</v>
      </c>
      <c r="E277" s="74">
        <v>75</v>
      </c>
      <c r="F277" s="49"/>
      <c r="G277" s="102">
        <f t="shared" si="9"/>
        <v>0</v>
      </c>
      <c r="H277" s="106"/>
    </row>
    <row r="278" spans="1:169" s="4" customFormat="1" ht="15.75" customHeight="1">
      <c r="A278" s="6">
        <v>4</v>
      </c>
      <c r="B278" s="13" t="s">
        <v>428</v>
      </c>
      <c r="C278" s="5" t="s">
        <v>429</v>
      </c>
      <c r="D278" s="12" t="s">
        <v>281</v>
      </c>
      <c r="E278" s="74">
        <v>220</v>
      </c>
      <c r="F278" s="49"/>
      <c r="G278" s="102">
        <f t="shared" si="9"/>
        <v>0</v>
      </c>
      <c r="H278" s="108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</row>
    <row r="279" spans="1:8" ht="15.75" customHeight="1">
      <c r="A279" s="6">
        <v>5</v>
      </c>
      <c r="B279" s="13" t="s">
        <v>428</v>
      </c>
      <c r="C279" s="5" t="s">
        <v>430</v>
      </c>
      <c r="D279" s="12" t="s">
        <v>281</v>
      </c>
      <c r="E279" s="74">
        <v>5</v>
      </c>
      <c r="F279" s="49"/>
      <c r="G279" s="102">
        <f t="shared" si="9"/>
        <v>0</v>
      </c>
      <c r="H279" s="106"/>
    </row>
    <row r="280" spans="1:169" s="55" customFormat="1" ht="15.75" customHeight="1">
      <c r="A280" s="6">
        <v>6</v>
      </c>
      <c r="B280" s="13" t="s">
        <v>431</v>
      </c>
      <c r="C280" s="6" t="s">
        <v>432</v>
      </c>
      <c r="D280" s="14" t="s">
        <v>281</v>
      </c>
      <c r="E280" s="74">
        <v>1119</v>
      </c>
      <c r="F280" s="49"/>
      <c r="G280" s="102">
        <f t="shared" si="9"/>
        <v>0</v>
      </c>
      <c r="H280" s="107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0"/>
      <c r="BN280" s="90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0"/>
      <c r="BZ280" s="90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90"/>
      <c r="CM280" s="90"/>
      <c r="CN280" s="90"/>
      <c r="CO280" s="90"/>
      <c r="CP280" s="90"/>
      <c r="CQ280" s="90"/>
      <c r="CR280" s="90"/>
      <c r="CS280" s="90"/>
      <c r="CT280" s="90"/>
      <c r="CU280" s="90"/>
      <c r="CV280" s="90"/>
      <c r="CW280" s="90"/>
      <c r="CX280" s="90"/>
      <c r="CY280" s="90"/>
      <c r="CZ280" s="90"/>
      <c r="DA280" s="90"/>
      <c r="DB280" s="90"/>
      <c r="DC280" s="90"/>
      <c r="DD280" s="90"/>
      <c r="DE280" s="90"/>
      <c r="DF280" s="90"/>
      <c r="DG280" s="90"/>
      <c r="DH280" s="90"/>
      <c r="DI280" s="90"/>
      <c r="DJ280" s="90"/>
      <c r="DK280" s="90"/>
      <c r="DL280" s="90"/>
      <c r="DM280" s="90"/>
      <c r="DN280" s="90"/>
      <c r="DO280" s="90"/>
      <c r="DP280" s="90"/>
      <c r="DQ280" s="90"/>
      <c r="DR280" s="90"/>
      <c r="DS280" s="90"/>
      <c r="DT280" s="90"/>
      <c r="DU280" s="90"/>
      <c r="DV280" s="90"/>
      <c r="DW280" s="90"/>
      <c r="DX280" s="90"/>
      <c r="DY280" s="90"/>
      <c r="DZ280" s="90"/>
      <c r="EA280" s="90"/>
      <c r="EB280" s="90"/>
      <c r="EC280" s="90"/>
      <c r="ED280" s="90"/>
      <c r="EE280" s="90"/>
      <c r="EF280" s="90"/>
      <c r="EG280" s="90"/>
      <c r="EH280" s="90"/>
      <c r="EI280" s="90"/>
      <c r="EJ280" s="90"/>
      <c r="EK280" s="90"/>
      <c r="EL280" s="90"/>
      <c r="EM280" s="90"/>
      <c r="EN280" s="90"/>
      <c r="EO280" s="90"/>
      <c r="EP280" s="90"/>
      <c r="EQ280" s="90"/>
      <c r="ER280" s="90"/>
      <c r="ES280" s="90"/>
      <c r="ET280" s="90"/>
      <c r="EU280" s="90"/>
      <c r="EV280" s="90"/>
      <c r="EW280" s="90"/>
      <c r="EX280" s="90"/>
      <c r="EY280" s="90"/>
      <c r="EZ280" s="90"/>
      <c r="FA280" s="90"/>
      <c r="FB280" s="90"/>
      <c r="FC280" s="90"/>
      <c r="FD280" s="90"/>
      <c r="FE280" s="90"/>
      <c r="FF280" s="90"/>
      <c r="FG280" s="90"/>
      <c r="FH280" s="90"/>
      <c r="FI280" s="90"/>
      <c r="FJ280" s="90"/>
      <c r="FK280" s="90"/>
      <c r="FL280" s="90"/>
      <c r="FM280" s="90"/>
    </row>
    <row r="281" spans="1:169" s="4" customFormat="1" ht="15.75" customHeight="1">
      <c r="A281" s="6">
        <v>7</v>
      </c>
      <c r="B281" s="13" t="s">
        <v>433</v>
      </c>
      <c r="C281" s="5" t="s">
        <v>434</v>
      </c>
      <c r="D281" s="12" t="s">
        <v>96</v>
      </c>
      <c r="E281" s="74">
        <v>691</v>
      </c>
      <c r="F281" s="49"/>
      <c r="G281" s="102">
        <f t="shared" si="9"/>
        <v>0</v>
      </c>
      <c r="H281" s="108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</row>
    <row r="282" spans="1:8" ht="15.75" customHeight="1">
      <c r="A282" s="6">
        <v>8</v>
      </c>
      <c r="B282" s="13" t="s">
        <v>437</v>
      </c>
      <c r="C282" s="7" t="s">
        <v>438</v>
      </c>
      <c r="D282" s="13" t="s">
        <v>96</v>
      </c>
      <c r="E282" s="74">
        <v>716</v>
      </c>
      <c r="F282" s="49"/>
      <c r="G282" s="102">
        <f t="shared" si="9"/>
        <v>0</v>
      </c>
      <c r="H282" s="106"/>
    </row>
    <row r="283" spans="1:169" s="4" customFormat="1" ht="15.75" customHeight="1">
      <c r="A283" s="6">
        <v>9</v>
      </c>
      <c r="B283" s="13" t="s">
        <v>439</v>
      </c>
      <c r="C283" s="7" t="s">
        <v>440</v>
      </c>
      <c r="D283" s="13" t="s">
        <v>96</v>
      </c>
      <c r="E283" s="74">
        <v>1667</v>
      </c>
      <c r="F283" s="49"/>
      <c r="G283" s="102">
        <f t="shared" si="9"/>
        <v>0</v>
      </c>
      <c r="H283" s="106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  <c r="CT283" s="89"/>
      <c r="CU283" s="89"/>
      <c r="CV283" s="89"/>
      <c r="CW283" s="89"/>
      <c r="CX283" s="89"/>
      <c r="CY283" s="89"/>
      <c r="CZ283" s="89"/>
      <c r="DA283" s="89"/>
      <c r="DB283" s="89"/>
      <c r="DC283" s="89"/>
      <c r="DD283" s="89"/>
      <c r="DE283" s="89"/>
      <c r="DF283" s="89"/>
      <c r="DG283" s="89"/>
      <c r="DH283" s="89"/>
      <c r="DI283" s="89"/>
      <c r="DJ283" s="89"/>
      <c r="DK283" s="89"/>
      <c r="DL283" s="89"/>
      <c r="DM283" s="89"/>
      <c r="DN283" s="89"/>
      <c r="DO283" s="89"/>
      <c r="DP283" s="89"/>
      <c r="DQ283" s="89"/>
      <c r="DR283" s="89"/>
      <c r="DS283" s="89"/>
      <c r="DT283" s="89"/>
      <c r="DU283" s="89"/>
      <c r="DV283" s="89"/>
      <c r="DW283" s="89"/>
      <c r="DX283" s="89"/>
      <c r="DY283" s="89"/>
      <c r="DZ283" s="89"/>
      <c r="EA283" s="89"/>
      <c r="EB283" s="89"/>
      <c r="EC283" s="89"/>
      <c r="ED283" s="89"/>
      <c r="EE283" s="89"/>
      <c r="EF283" s="89"/>
      <c r="EG283" s="89"/>
      <c r="EH283" s="89"/>
      <c r="EI283" s="89"/>
      <c r="EJ283" s="89"/>
      <c r="EK283" s="89"/>
      <c r="EL283" s="89"/>
      <c r="EM283" s="89"/>
      <c r="EN283" s="89"/>
      <c r="EO283" s="89"/>
      <c r="EP283" s="89"/>
      <c r="EQ283" s="89"/>
      <c r="ER283" s="89"/>
      <c r="ES283" s="89"/>
      <c r="ET283" s="89"/>
      <c r="EU283" s="89"/>
      <c r="EV283" s="89"/>
      <c r="EW283" s="89"/>
      <c r="EX283" s="89"/>
      <c r="EY283" s="89"/>
      <c r="EZ283" s="89"/>
      <c r="FA283" s="89"/>
      <c r="FB283" s="89"/>
      <c r="FC283" s="89"/>
      <c r="FD283" s="89"/>
      <c r="FE283" s="89"/>
      <c r="FF283" s="89"/>
      <c r="FG283" s="89"/>
      <c r="FH283" s="89"/>
      <c r="FI283" s="89"/>
      <c r="FJ283" s="89"/>
      <c r="FK283" s="89"/>
      <c r="FL283" s="89"/>
      <c r="FM283" s="89"/>
    </row>
    <row r="284" spans="1:8" ht="15.75" customHeight="1">
      <c r="A284" s="6">
        <v>10</v>
      </c>
      <c r="B284" s="13" t="s">
        <v>441</v>
      </c>
      <c r="C284" s="6" t="s">
        <v>442</v>
      </c>
      <c r="D284" s="14" t="s">
        <v>96</v>
      </c>
      <c r="E284" s="74">
        <v>299</v>
      </c>
      <c r="F284" s="49"/>
      <c r="G284" s="102">
        <f t="shared" si="9"/>
        <v>0</v>
      </c>
      <c r="H284" s="106"/>
    </row>
    <row r="285" spans="1:169" s="8" customFormat="1" ht="15.75" customHeight="1">
      <c r="A285" s="6">
        <v>11</v>
      </c>
      <c r="B285" s="13" t="s">
        <v>435</v>
      </c>
      <c r="C285" s="6" t="s">
        <v>436</v>
      </c>
      <c r="D285" s="14" t="s">
        <v>281</v>
      </c>
      <c r="E285" s="74">
        <v>4614</v>
      </c>
      <c r="F285" s="49"/>
      <c r="G285" s="102">
        <f t="shared" si="9"/>
        <v>0</v>
      </c>
      <c r="H285" s="106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89"/>
      <c r="CH285" s="89"/>
      <c r="CI285" s="89"/>
      <c r="CJ285" s="89"/>
      <c r="CK285" s="89"/>
      <c r="CL285" s="89"/>
      <c r="CM285" s="89"/>
      <c r="CN285" s="89"/>
      <c r="CO285" s="89"/>
      <c r="CP285" s="89"/>
      <c r="CQ285" s="89"/>
      <c r="CR285" s="89"/>
      <c r="CS285" s="89"/>
      <c r="CT285" s="89"/>
      <c r="CU285" s="89"/>
      <c r="CV285" s="89"/>
      <c r="CW285" s="89"/>
      <c r="CX285" s="89"/>
      <c r="CY285" s="89"/>
      <c r="CZ285" s="89"/>
      <c r="DA285" s="89"/>
      <c r="DB285" s="89"/>
      <c r="DC285" s="89"/>
      <c r="DD285" s="89"/>
      <c r="DE285" s="89"/>
      <c r="DF285" s="89"/>
      <c r="DG285" s="89"/>
      <c r="DH285" s="89"/>
      <c r="DI285" s="89"/>
      <c r="DJ285" s="89"/>
      <c r="DK285" s="89"/>
      <c r="DL285" s="89"/>
      <c r="DM285" s="89"/>
      <c r="DN285" s="89"/>
      <c r="DO285" s="89"/>
      <c r="DP285" s="89"/>
      <c r="DQ285" s="89"/>
      <c r="DR285" s="89"/>
      <c r="DS285" s="89"/>
      <c r="DT285" s="89"/>
      <c r="DU285" s="89"/>
      <c r="DV285" s="89"/>
      <c r="DW285" s="89"/>
      <c r="DX285" s="89"/>
      <c r="DY285" s="89"/>
      <c r="DZ285" s="89"/>
      <c r="EA285" s="89"/>
      <c r="EB285" s="89"/>
      <c r="EC285" s="89"/>
      <c r="ED285" s="89"/>
      <c r="EE285" s="89"/>
      <c r="EF285" s="89"/>
      <c r="EG285" s="89"/>
      <c r="EH285" s="89"/>
      <c r="EI285" s="89"/>
      <c r="EJ285" s="89"/>
      <c r="EK285" s="89"/>
      <c r="EL285" s="89"/>
      <c r="EM285" s="89"/>
      <c r="EN285" s="89"/>
      <c r="EO285" s="89"/>
      <c r="EP285" s="89"/>
      <c r="EQ285" s="89"/>
      <c r="ER285" s="89"/>
      <c r="ES285" s="89"/>
      <c r="ET285" s="89"/>
      <c r="EU285" s="89"/>
      <c r="EV285" s="89"/>
      <c r="EW285" s="89"/>
      <c r="EX285" s="89"/>
      <c r="EY285" s="89"/>
      <c r="EZ285" s="89"/>
      <c r="FA285" s="89"/>
      <c r="FB285" s="89"/>
      <c r="FC285" s="89"/>
      <c r="FD285" s="89"/>
      <c r="FE285" s="89"/>
      <c r="FF285" s="89"/>
      <c r="FG285" s="89"/>
      <c r="FH285" s="89"/>
      <c r="FI285" s="89"/>
      <c r="FJ285" s="89"/>
      <c r="FK285" s="89"/>
      <c r="FL285" s="89"/>
      <c r="FM285" s="89"/>
    </row>
    <row r="286" spans="1:8" ht="15.75" customHeight="1">
      <c r="A286" s="6">
        <v>12</v>
      </c>
      <c r="B286" s="13" t="s">
        <v>167</v>
      </c>
      <c r="C286" s="6" t="s">
        <v>443</v>
      </c>
      <c r="D286" s="14" t="s">
        <v>281</v>
      </c>
      <c r="E286" s="74">
        <v>2046</v>
      </c>
      <c r="F286" s="49"/>
      <c r="G286" s="102">
        <f t="shared" si="9"/>
        <v>0</v>
      </c>
      <c r="H286" s="106"/>
    </row>
    <row r="287" spans="1:169" s="2" customFormat="1" ht="15.75" customHeight="1">
      <c r="A287" s="6">
        <v>13</v>
      </c>
      <c r="B287" s="13" t="s">
        <v>167</v>
      </c>
      <c r="C287" s="6" t="s">
        <v>444</v>
      </c>
      <c r="D287" s="14" t="s">
        <v>96</v>
      </c>
      <c r="E287" s="74">
        <v>2208</v>
      </c>
      <c r="F287" s="49"/>
      <c r="G287" s="102">
        <f t="shared" si="9"/>
        <v>0</v>
      </c>
      <c r="H287" s="106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  <c r="EB287" s="89"/>
      <c r="EC287" s="89"/>
      <c r="ED287" s="89"/>
      <c r="EE287" s="89"/>
      <c r="EF287" s="89"/>
      <c r="EG287" s="89"/>
      <c r="EH287" s="89"/>
      <c r="EI287" s="89"/>
      <c r="EJ287" s="89"/>
      <c r="EK287" s="89"/>
      <c r="EL287" s="89"/>
      <c r="EM287" s="89"/>
      <c r="EN287" s="89"/>
      <c r="EO287" s="89"/>
      <c r="EP287" s="89"/>
      <c r="EQ287" s="89"/>
      <c r="ER287" s="89"/>
      <c r="ES287" s="89"/>
      <c r="ET287" s="89"/>
      <c r="EU287" s="89"/>
      <c r="EV287" s="89"/>
      <c r="EW287" s="89"/>
      <c r="EX287" s="89"/>
      <c r="EY287" s="89"/>
      <c r="EZ287" s="89"/>
      <c r="FA287" s="89"/>
      <c r="FB287" s="89"/>
      <c r="FC287" s="89"/>
      <c r="FD287" s="89"/>
      <c r="FE287" s="89"/>
      <c r="FF287" s="89"/>
      <c r="FG287" s="89"/>
      <c r="FH287" s="89"/>
      <c r="FI287" s="89"/>
      <c r="FJ287" s="89"/>
      <c r="FK287" s="89"/>
      <c r="FL287" s="89"/>
      <c r="FM287" s="89"/>
    </row>
    <row r="288" spans="1:8" ht="15.75" customHeight="1">
      <c r="A288" s="59"/>
      <c r="B288" s="10"/>
      <c r="C288" s="10" t="s">
        <v>692</v>
      </c>
      <c r="D288" s="10"/>
      <c r="E288" s="82"/>
      <c r="F288" s="21"/>
      <c r="G288" s="102">
        <f>SUM(G275:G287)</f>
        <v>0</v>
      </c>
      <c r="H288" s="106"/>
    </row>
    <row r="289" spans="1:8" ht="15.75" customHeight="1">
      <c r="A289" s="6"/>
      <c r="B289" s="120" t="s">
        <v>445</v>
      </c>
      <c r="C289" s="121"/>
      <c r="D289" s="121"/>
      <c r="E289" s="121"/>
      <c r="F289" s="122"/>
      <c r="G289" s="102"/>
      <c r="H289" s="106"/>
    </row>
    <row r="290" spans="1:8" ht="15.75" customHeight="1">
      <c r="A290" s="6">
        <v>1</v>
      </c>
      <c r="B290" s="13" t="s">
        <v>243</v>
      </c>
      <c r="C290" s="7" t="s">
        <v>244</v>
      </c>
      <c r="D290" s="13" t="s">
        <v>284</v>
      </c>
      <c r="E290" s="74">
        <v>3</v>
      </c>
      <c r="F290" s="20"/>
      <c r="G290" s="102">
        <f>SUM(E290*F290)</f>
        <v>0</v>
      </c>
      <c r="H290" s="106"/>
    </row>
    <row r="291" spans="1:8" ht="15.75" customHeight="1">
      <c r="A291" s="6"/>
      <c r="B291" s="120" t="s">
        <v>447</v>
      </c>
      <c r="C291" s="121"/>
      <c r="D291" s="121"/>
      <c r="E291" s="121"/>
      <c r="F291" s="122"/>
      <c r="G291" s="102"/>
      <c r="H291" s="106"/>
    </row>
    <row r="292" spans="1:8" ht="15.75" customHeight="1">
      <c r="A292" s="6">
        <v>1</v>
      </c>
      <c r="B292" s="13" t="s">
        <v>425</v>
      </c>
      <c r="C292" s="112" t="s">
        <v>446</v>
      </c>
      <c r="D292" s="48" t="s">
        <v>284</v>
      </c>
      <c r="E292" s="74">
        <v>600</v>
      </c>
      <c r="F292" s="49"/>
      <c r="G292" s="104">
        <f>SUM(E292*F292)</f>
        <v>0</v>
      </c>
      <c r="H292" s="106"/>
    </row>
    <row r="293" spans="1:8" ht="15.75" customHeight="1">
      <c r="A293" s="6"/>
      <c r="B293" s="123" t="s">
        <v>448</v>
      </c>
      <c r="C293" s="123"/>
      <c r="D293" s="123"/>
      <c r="E293" s="123"/>
      <c r="F293" s="123"/>
      <c r="G293" s="102"/>
      <c r="H293" s="106"/>
    </row>
    <row r="294" spans="1:8" ht="15.75" customHeight="1">
      <c r="A294" s="42">
        <v>1</v>
      </c>
      <c r="B294" s="53" t="s">
        <v>134</v>
      </c>
      <c r="C294" s="52" t="s">
        <v>18</v>
      </c>
      <c r="D294" s="53" t="s">
        <v>96</v>
      </c>
      <c r="E294" s="79">
        <v>1450</v>
      </c>
      <c r="F294" s="54"/>
      <c r="G294" s="105">
        <f aca="true" t="shared" si="10" ref="G294:G300">SUM(E294*F294)</f>
        <v>0</v>
      </c>
      <c r="H294" s="106"/>
    </row>
    <row r="295" spans="1:8" ht="15.75" customHeight="1">
      <c r="A295" s="111">
        <v>2</v>
      </c>
      <c r="B295" s="13" t="s">
        <v>499</v>
      </c>
      <c r="C295" s="7" t="s">
        <v>500</v>
      </c>
      <c r="D295" s="13" t="s">
        <v>96</v>
      </c>
      <c r="E295" s="74">
        <v>20</v>
      </c>
      <c r="F295" s="49"/>
      <c r="G295" s="105">
        <f t="shared" si="10"/>
        <v>0</v>
      </c>
      <c r="H295" s="106"/>
    </row>
    <row r="296" spans="1:8" ht="15.75" customHeight="1">
      <c r="A296" s="42">
        <v>3</v>
      </c>
      <c r="B296" s="13" t="s">
        <v>501</v>
      </c>
      <c r="C296" s="7" t="s">
        <v>502</v>
      </c>
      <c r="D296" s="13" t="s">
        <v>96</v>
      </c>
      <c r="E296" s="74">
        <v>102</v>
      </c>
      <c r="F296" s="49"/>
      <c r="G296" s="105">
        <f t="shared" si="10"/>
        <v>0</v>
      </c>
      <c r="H296" s="106"/>
    </row>
    <row r="297" spans="1:8" ht="15.75">
      <c r="A297" s="42">
        <v>4</v>
      </c>
      <c r="B297" s="13" t="s">
        <v>123</v>
      </c>
      <c r="C297" s="7" t="s">
        <v>504</v>
      </c>
      <c r="D297" s="13" t="s">
        <v>96</v>
      </c>
      <c r="E297" s="74">
        <v>31</v>
      </c>
      <c r="F297" s="49"/>
      <c r="G297" s="105">
        <f t="shared" si="10"/>
        <v>0</v>
      </c>
      <c r="H297" s="106"/>
    </row>
    <row r="298" spans="1:8" ht="15.75" customHeight="1">
      <c r="A298" s="111">
        <v>5</v>
      </c>
      <c r="B298" s="13" t="s">
        <v>123</v>
      </c>
      <c r="C298" s="7" t="s">
        <v>505</v>
      </c>
      <c r="D298" s="13" t="s">
        <v>96</v>
      </c>
      <c r="E298" s="74">
        <v>65</v>
      </c>
      <c r="F298" s="49"/>
      <c r="G298" s="105">
        <f t="shared" si="10"/>
        <v>0</v>
      </c>
      <c r="H298" s="106"/>
    </row>
    <row r="299" spans="1:8" ht="15.75">
      <c r="A299" s="42">
        <v>6</v>
      </c>
      <c r="B299" s="13" t="s">
        <v>506</v>
      </c>
      <c r="C299" s="7" t="s">
        <v>507</v>
      </c>
      <c r="D299" s="13" t="s">
        <v>97</v>
      </c>
      <c r="E299" s="74">
        <v>50</v>
      </c>
      <c r="F299" s="49"/>
      <c r="G299" s="105">
        <f t="shared" si="10"/>
        <v>0</v>
      </c>
      <c r="H299" s="106"/>
    </row>
    <row r="300" spans="1:8" ht="15.75">
      <c r="A300" s="6">
        <v>7</v>
      </c>
      <c r="B300" s="13" t="s">
        <v>202</v>
      </c>
      <c r="C300" s="7" t="s">
        <v>28</v>
      </c>
      <c r="D300" s="13" t="s">
        <v>96</v>
      </c>
      <c r="E300" s="74">
        <v>7000</v>
      </c>
      <c r="F300" s="22"/>
      <c r="G300" s="115">
        <f t="shared" si="10"/>
        <v>0</v>
      </c>
      <c r="H300" s="106"/>
    </row>
    <row r="301" spans="1:8" ht="15.75" customHeight="1">
      <c r="A301" s="6"/>
      <c r="B301" s="13"/>
      <c r="C301" s="17" t="s">
        <v>692</v>
      </c>
      <c r="D301" s="13"/>
      <c r="E301" s="74"/>
      <c r="F301" s="49"/>
      <c r="G301" s="116">
        <f>SUM(G294:G300)</f>
        <v>0</v>
      </c>
      <c r="H301" s="106"/>
    </row>
    <row r="302" spans="1:8" ht="15.75">
      <c r="A302" s="6"/>
      <c r="B302" s="123" t="s">
        <v>498</v>
      </c>
      <c r="C302" s="123"/>
      <c r="D302" s="123"/>
      <c r="E302" s="123"/>
      <c r="F302" s="123"/>
      <c r="G302" s="116"/>
      <c r="H302" s="106"/>
    </row>
    <row r="303" spans="1:8" ht="15.75" customHeight="1">
      <c r="A303" s="42">
        <v>1</v>
      </c>
      <c r="B303" s="53" t="s">
        <v>206</v>
      </c>
      <c r="C303" s="52" t="s">
        <v>511</v>
      </c>
      <c r="D303" s="53" t="s">
        <v>281</v>
      </c>
      <c r="E303" s="79">
        <v>3920</v>
      </c>
      <c r="F303" s="56"/>
      <c r="G303" s="115">
        <f>SUM(E303*F303)</f>
        <v>0</v>
      </c>
      <c r="H303" s="106"/>
    </row>
    <row r="304" spans="1:169" s="55" customFormat="1" ht="15.75" customHeight="1">
      <c r="A304" s="6"/>
      <c r="B304" s="123" t="s">
        <v>508</v>
      </c>
      <c r="C304" s="123"/>
      <c r="D304" s="123"/>
      <c r="E304" s="123"/>
      <c r="F304" s="123"/>
      <c r="G304" s="116"/>
      <c r="H304" s="107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0"/>
      <c r="BN304" s="90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0"/>
      <c r="BZ304" s="90"/>
      <c r="CA304" s="90"/>
      <c r="CB304" s="90"/>
      <c r="CC304" s="90"/>
      <c r="CD304" s="90"/>
      <c r="CE304" s="90"/>
      <c r="CF304" s="90"/>
      <c r="CG304" s="90"/>
      <c r="CH304" s="90"/>
      <c r="CI304" s="90"/>
      <c r="CJ304" s="90"/>
      <c r="CK304" s="90"/>
      <c r="CL304" s="90"/>
      <c r="CM304" s="90"/>
      <c r="CN304" s="90"/>
      <c r="CO304" s="90"/>
      <c r="CP304" s="90"/>
      <c r="CQ304" s="90"/>
      <c r="CR304" s="90"/>
      <c r="CS304" s="90"/>
      <c r="CT304" s="90"/>
      <c r="CU304" s="90"/>
      <c r="CV304" s="90"/>
      <c r="CW304" s="90"/>
      <c r="CX304" s="90"/>
      <c r="CY304" s="90"/>
      <c r="CZ304" s="90"/>
      <c r="DA304" s="90"/>
      <c r="DB304" s="90"/>
      <c r="DC304" s="90"/>
      <c r="DD304" s="90"/>
      <c r="DE304" s="90"/>
      <c r="DF304" s="90"/>
      <c r="DG304" s="90"/>
      <c r="DH304" s="90"/>
      <c r="DI304" s="90"/>
      <c r="DJ304" s="90"/>
      <c r="DK304" s="90"/>
      <c r="DL304" s="90"/>
      <c r="DM304" s="90"/>
      <c r="DN304" s="90"/>
      <c r="DO304" s="90"/>
      <c r="DP304" s="90"/>
      <c r="DQ304" s="90"/>
      <c r="DR304" s="90"/>
      <c r="DS304" s="90"/>
      <c r="DT304" s="90"/>
      <c r="DU304" s="90"/>
      <c r="DV304" s="90"/>
      <c r="DW304" s="90"/>
      <c r="DX304" s="90"/>
      <c r="DY304" s="90"/>
      <c r="DZ304" s="90"/>
      <c r="EA304" s="90"/>
      <c r="EB304" s="90"/>
      <c r="EC304" s="90"/>
      <c r="ED304" s="90"/>
      <c r="EE304" s="90"/>
      <c r="EF304" s="90"/>
      <c r="EG304" s="90"/>
      <c r="EH304" s="90"/>
      <c r="EI304" s="90"/>
      <c r="EJ304" s="90"/>
      <c r="EK304" s="90"/>
      <c r="EL304" s="90"/>
      <c r="EM304" s="90"/>
      <c r="EN304" s="90"/>
      <c r="EO304" s="90"/>
      <c r="EP304" s="90"/>
      <c r="EQ304" s="90"/>
      <c r="ER304" s="90"/>
      <c r="ES304" s="90"/>
      <c r="ET304" s="90"/>
      <c r="EU304" s="90"/>
      <c r="EV304" s="90"/>
      <c r="EW304" s="90"/>
      <c r="EX304" s="90"/>
      <c r="EY304" s="90"/>
      <c r="EZ304" s="90"/>
      <c r="FA304" s="90"/>
      <c r="FB304" s="90"/>
      <c r="FC304" s="90"/>
      <c r="FD304" s="90"/>
      <c r="FE304" s="90"/>
      <c r="FF304" s="90"/>
      <c r="FG304" s="90"/>
      <c r="FH304" s="90"/>
      <c r="FI304" s="90"/>
      <c r="FJ304" s="90"/>
      <c r="FK304" s="90"/>
      <c r="FL304" s="90"/>
      <c r="FM304" s="90"/>
    </row>
    <row r="305" spans="1:8" ht="15.75" customHeight="1">
      <c r="A305" s="6">
        <v>1</v>
      </c>
      <c r="B305" s="13" t="s">
        <v>512</v>
      </c>
      <c r="C305" s="7" t="s">
        <v>513</v>
      </c>
      <c r="D305" s="13" t="s">
        <v>281</v>
      </c>
      <c r="E305" s="74">
        <v>1550</v>
      </c>
      <c r="F305" s="49"/>
      <c r="G305" s="117">
        <f>SUM(E305*F305)</f>
        <v>0</v>
      </c>
      <c r="H305" s="106"/>
    </row>
    <row r="306" spans="1:8" ht="15.75" customHeight="1">
      <c r="A306" s="6"/>
      <c r="B306" s="123" t="s">
        <v>543</v>
      </c>
      <c r="C306" s="123"/>
      <c r="D306" s="123"/>
      <c r="E306" s="123"/>
      <c r="F306" s="123"/>
      <c r="G306" s="117"/>
      <c r="H306" s="106"/>
    </row>
    <row r="307" spans="1:8" ht="15.75" customHeight="1">
      <c r="A307" s="6">
        <v>1</v>
      </c>
      <c r="B307" s="13" t="s">
        <v>544</v>
      </c>
      <c r="C307" s="7" t="s">
        <v>545</v>
      </c>
      <c r="D307" s="13" t="s">
        <v>96</v>
      </c>
      <c r="E307" s="74">
        <v>50</v>
      </c>
      <c r="F307" s="49"/>
      <c r="G307" s="118">
        <f>SUM(E307*F307)</f>
        <v>0</v>
      </c>
      <c r="H307" s="106"/>
    </row>
    <row r="308" spans="1:8" ht="15.75">
      <c r="A308" s="6">
        <v>2</v>
      </c>
      <c r="B308" s="13" t="s">
        <v>546</v>
      </c>
      <c r="C308" s="7" t="s">
        <v>547</v>
      </c>
      <c r="D308" s="13" t="s">
        <v>96</v>
      </c>
      <c r="E308" s="74">
        <v>1200</v>
      </c>
      <c r="F308" s="49"/>
      <c r="G308" s="118">
        <f>SUM(E308*F308)</f>
        <v>0</v>
      </c>
      <c r="H308" s="26"/>
    </row>
    <row r="309" spans="1:8" ht="15.75" customHeight="1">
      <c r="A309" s="6">
        <v>3</v>
      </c>
      <c r="B309" s="13" t="s">
        <v>548</v>
      </c>
      <c r="C309" s="7" t="s">
        <v>549</v>
      </c>
      <c r="D309" s="13" t="s">
        <v>96</v>
      </c>
      <c r="E309" s="74">
        <v>700</v>
      </c>
      <c r="F309" s="49"/>
      <c r="G309" s="118">
        <f>SUM(E309*F309)</f>
        <v>0</v>
      </c>
      <c r="H309" s="106"/>
    </row>
    <row r="310" spans="1:8" ht="15.75" customHeight="1">
      <c r="A310" s="6">
        <v>4</v>
      </c>
      <c r="B310" s="13" t="s">
        <v>550</v>
      </c>
      <c r="C310" s="7" t="s">
        <v>551</v>
      </c>
      <c r="D310" s="13" t="s">
        <v>96</v>
      </c>
      <c r="E310" s="74">
        <v>147</v>
      </c>
      <c r="F310" s="49"/>
      <c r="G310" s="118">
        <f>SUM(E310*F310)</f>
        <v>0</v>
      </c>
      <c r="H310" s="106"/>
    </row>
    <row r="311" spans="1:8" ht="15.75">
      <c r="A311" s="6">
        <v>5</v>
      </c>
      <c r="B311" s="13" t="s">
        <v>552</v>
      </c>
      <c r="C311" s="7" t="s">
        <v>553</v>
      </c>
      <c r="D311" s="13" t="s">
        <v>281</v>
      </c>
      <c r="E311" s="74">
        <v>170</v>
      </c>
      <c r="F311" s="49"/>
      <c r="G311" s="118">
        <f>SUM(E311*F311)</f>
        <v>0</v>
      </c>
      <c r="H311" s="106"/>
    </row>
    <row r="312" spans="1:8" ht="15.75">
      <c r="A312" s="6"/>
      <c r="B312" s="13"/>
      <c r="C312" s="17" t="s">
        <v>692</v>
      </c>
      <c r="D312" s="14"/>
      <c r="E312" s="74"/>
      <c r="F312" s="49"/>
      <c r="G312" s="117">
        <f>SUM(G307:G311)</f>
        <v>0</v>
      </c>
      <c r="H312" s="106"/>
    </row>
    <row r="313" spans="1:8" ht="15.75">
      <c r="A313" s="6"/>
      <c r="B313" s="123" t="s">
        <v>554</v>
      </c>
      <c r="C313" s="123"/>
      <c r="D313" s="123"/>
      <c r="E313" s="123"/>
      <c r="F313" s="123"/>
      <c r="G313" s="104"/>
      <c r="H313" s="106"/>
    </row>
    <row r="314" spans="1:8" ht="15.75" customHeight="1">
      <c r="A314" s="6">
        <v>1</v>
      </c>
      <c r="B314" s="13" t="s">
        <v>555</v>
      </c>
      <c r="C314" s="7" t="s">
        <v>556</v>
      </c>
      <c r="D314" s="13" t="s">
        <v>281</v>
      </c>
      <c r="E314" s="74">
        <v>77</v>
      </c>
      <c r="F314" s="49"/>
      <c r="G314" s="104">
        <f>SUM(E314*F314)</f>
        <v>0</v>
      </c>
      <c r="H314" s="106"/>
    </row>
    <row r="315" spans="1:8" ht="15.75" customHeight="1">
      <c r="A315" s="6">
        <v>2</v>
      </c>
      <c r="B315" s="13" t="s">
        <v>555</v>
      </c>
      <c r="C315" s="7" t="s">
        <v>627</v>
      </c>
      <c r="D315" s="13" t="s">
        <v>281</v>
      </c>
      <c r="E315" s="74">
        <v>10</v>
      </c>
      <c r="F315" s="49"/>
      <c r="G315" s="104">
        <f>SUM(E315*F315)</f>
        <v>0</v>
      </c>
      <c r="H315" s="106"/>
    </row>
    <row r="316" spans="1:8" ht="15.75" customHeight="1">
      <c r="A316" s="6"/>
      <c r="B316" s="13"/>
      <c r="C316" s="66" t="s">
        <v>692</v>
      </c>
      <c r="D316" s="13"/>
      <c r="E316" s="74"/>
      <c r="F316" s="49"/>
      <c r="G316" s="104">
        <f>SUM(G314:G315)</f>
        <v>0</v>
      </c>
      <c r="H316" s="106"/>
    </row>
    <row r="317" spans="1:8" ht="15.75" customHeight="1">
      <c r="A317" s="6"/>
      <c r="B317" s="123" t="s">
        <v>628</v>
      </c>
      <c r="C317" s="123"/>
      <c r="D317" s="123"/>
      <c r="E317" s="123"/>
      <c r="F317" s="123"/>
      <c r="G317" s="104"/>
      <c r="H317" s="106"/>
    </row>
    <row r="318" spans="1:8" ht="15.75" customHeight="1">
      <c r="A318" s="6">
        <v>1</v>
      </c>
      <c r="B318" s="13" t="s">
        <v>557</v>
      </c>
      <c r="C318" s="7" t="s">
        <v>558</v>
      </c>
      <c r="D318" s="13" t="s">
        <v>281</v>
      </c>
      <c r="E318" s="74">
        <v>200</v>
      </c>
      <c r="F318" s="49"/>
      <c r="G318" s="104">
        <f>SUM(E318*F318)</f>
        <v>0</v>
      </c>
      <c r="H318" s="106"/>
    </row>
    <row r="319" spans="1:8" ht="15.75" customHeight="1">
      <c r="A319" s="6"/>
      <c r="B319" s="123" t="s">
        <v>629</v>
      </c>
      <c r="C319" s="123"/>
      <c r="D319" s="123"/>
      <c r="E319" s="123"/>
      <c r="F319" s="123"/>
      <c r="G319" s="104"/>
      <c r="H319" s="106"/>
    </row>
    <row r="320" spans="1:8" ht="15.75">
      <c r="A320" s="6">
        <v>1</v>
      </c>
      <c r="B320" s="13" t="s">
        <v>559</v>
      </c>
      <c r="C320" s="7" t="s">
        <v>560</v>
      </c>
      <c r="D320" s="13" t="s">
        <v>96</v>
      </c>
      <c r="E320" s="74">
        <v>228</v>
      </c>
      <c r="F320" s="49"/>
      <c r="G320" s="104">
        <f>SUM(E320*F320)</f>
        <v>0</v>
      </c>
      <c r="H320" s="106"/>
    </row>
    <row r="321" spans="1:8" ht="15.75" customHeight="1">
      <c r="A321" s="6">
        <v>2</v>
      </c>
      <c r="B321" s="13" t="s">
        <v>559</v>
      </c>
      <c r="C321" s="7" t="s">
        <v>561</v>
      </c>
      <c r="D321" s="13" t="s">
        <v>96</v>
      </c>
      <c r="E321" s="74">
        <v>450</v>
      </c>
      <c r="F321" s="49"/>
      <c r="G321" s="104">
        <f aca="true" t="shared" si="11" ref="G321:G361">SUM(E321*F321)</f>
        <v>0</v>
      </c>
      <c r="H321" s="106"/>
    </row>
    <row r="322" spans="1:8" ht="15.75" customHeight="1">
      <c r="A322" s="6">
        <v>3</v>
      </c>
      <c r="B322" s="13" t="s">
        <v>562</v>
      </c>
      <c r="C322" s="7" t="s">
        <v>563</v>
      </c>
      <c r="D322" s="13" t="s">
        <v>96</v>
      </c>
      <c r="E322" s="74">
        <v>181</v>
      </c>
      <c r="F322" s="49"/>
      <c r="G322" s="104">
        <f t="shared" si="11"/>
        <v>0</v>
      </c>
      <c r="H322" s="106"/>
    </row>
    <row r="323" spans="1:8" ht="15.75">
      <c r="A323" s="6">
        <v>4</v>
      </c>
      <c r="B323" s="13" t="s">
        <v>565</v>
      </c>
      <c r="C323" s="7" t="s">
        <v>566</v>
      </c>
      <c r="D323" s="13" t="s">
        <v>96</v>
      </c>
      <c r="E323" s="74">
        <v>281</v>
      </c>
      <c r="F323" s="49"/>
      <c r="G323" s="104">
        <f t="shared" si="11"/>
        <v>0</v>
      </c>
      <c r="H323" s="106"/>
    </row>
    <row r="324" spans="1:8" ht="15.75" customHeight="1">
      <c r="A324" s="6">
        <v>5</v>
      </c>
      <c r="B324" s="13" t="s">
        <v>567</v>
      </c>
      <c r="C324" s="7" t="s">
        <v>568</v>
      </c>
      <c r="D324" s="13" t="s">
        <v>96</v>
      </c>
      <c r="E324" s="74">
        <v>304</v>
      </c>
      <c r="F324" s="49"/>
      <c r="G324" s="104">
        <f t="shared" si="11"/>
        <v>0</v>
      </c>
      <c r="H324" s="106"/>
    </row>
    <row r="325" spans="1:8" ht="15.75">
      <c r="A325" s="6">
        <v>6</v>
      </c>
      <c r="B325" s="13" t="s">
        <v>139</v>
      </c>
      <c r="C325" s="7" t="s">
        <v>570</v>
      </c>
      <c r="D325" s="13" t="s">
        <v>281</v>
      </c>
      <c r="E325" s="74">
        <v>5</v>
      </c>
      <c r="F325" s="49"/>
      <c r="G325" s="104">
        <f t="shared" si="11"/>
        <v>0</v>
      </c>
      <c r="H325" s="106"/>
    </row>
    <row r="326" spans="1:8" ht="15.75" customHeight="1">
      <c r="A326" s="6">
        <v>7</v>
      </c>
      <c r="B326" s="13" t="s">
        <v>571</v>
      </c>
      <c r="C326" s="7" t="s">
        <v>572</v>
      </c>
      <c r="D326" s="13" t="s">
        <v>96</v>
      </c>
      <c r="E326" s="74">
        <v>2502</v>
      </c>
      <c r="F326" s="49"/>
      <c r="G326" s="104">
        <f t="shared" si="11"/>
        <v>0</v>
      </c>
      <c r="H326" s="106"/>
    </row>
    <row r="327" spans="1:8" ht="15.75">
      <c r="A327" s="6">
        <v>8</v>
      </c>
      <c r="B327" s="13" t="s">
        <v>573</v>
      </c>
      <c r="C327" s="7" t="s">
        <v>574</v>
      </c>
      <c r="D327" s="13" t="s">
        <v>97</v>
      </c>
      <c r="E327" s="74">
        <v>1600</v>
      </c>
      <c r="F327" s="49"/>
      <c r="G327" s="104">
        <f t="shared" si="11"/>
        <v>0</v>
      </c>
      <c r="H327" s="106"/>
    </row>
    <row r="328" spans="1:8" ht="15.75" customHeight="1">
      <c r="A328" s="6">
        <v>9</v>
      </c>
      <c r="B328" s="13" t="s">
        <v>575</v>
      </c>
      <c r="C328" s="7" t="s">
        <v>576</v>
      </c>
      <c r="D328" s="13" t="s">
        <v>96</v>
      </c>
      <c r="E328" s="74">
        <v>46</v>
      </c>
      <c r="F328" s="49"/>
      <c r="G328" s="104">
        <f t="shared" si="11"/>
        <v>0</v>
      </c>
      <c r="H328" s="106"/>
    </row>
    <row r="329" spans="1:8" ht="15.75">
      <c r="A329" s="6">
        <v>10</v>
      </c>
      <c r="B329" s="13" t="s">
        <v>577</v>
      </c>
      <c r="C329" s="7" t="s">
        <v>578</v>
      </c>
      <c r="D329" s="13" t="s">
        <v>97</v>
      </c>
      <c r="E329" s="74">
        <v>1805</v>
      </c>
      <c r="F329" s="49"/>
      <c r="G329" s="104">
        <f t="shared" si="11"/>
        <v>0</v>
      </c>
      <c r="H329" s="106"/>
    </row>
    <row r="330" spans="1:8" ht="15.75" customHeight="1">
      <c r="A330" s="6">
        <v>11</v>
      </c>
      <c r="B330" s="13" t="s">
        <v>579</v>
      </c>
      <c r="C330" s="7" t="s">
        <v>580</v>
      </c>
      <c r="D330" s="13" t="s">
        <v>97</v>
      </c>
      <c r="E330" s="74">
        <v>141</v>
      </c>
      <c r="F330" s="49"/>
      <c r="G330" s="104">
        <f t="shared" si="11"/>
        <v>0</v>
      </c>
      <c r="H330" s="106"/>
    </row>
    <row r="331" spans="1:8" ht="15.75">
      <c r="A331" s="6">
        <v>12</v>
      </c>
      <c r="B331" s="13" t="s">
        <v>581</v>
      </c>
      <c r="C331" s="7" t="s">
        <v>582</v>
      </c>
      <c r="D331" s="13" t="s">
        <v>281</v>
      </c>
      <c r="E331" s="74">
        <v>12</v>
      </c>
      <c r="F331" s="49"/>
      <c r="G331" s="104">
        <f t="shared" si="11"/>
        <v>0</v>
      </c>
      <c r="H331" s="106"/>
    </row>
    <row r="332" spans="1:8" ht="15.75" customHeight="1">
      <c r="A332" s="6">
        <v>13</v>
      </c>
      <c r="B332" s="13" t="s">
        <v>581</v>
      </c>
      <c r="C332" s="7" t="s">
        <v>583</v>
      </c>
      <c r="D332" s="13" t="s">
        <v>97</v>
      </c>
      <c r="E332" s="74">
        <v>2100</v>
      </c>
      <c r="F332" s="49"/>
      <c r="G332" s="104">
        <f t="shared" si="11"/>
        <v>0</v>
      </c>
      <c r="H332" s="106"/>
    </row>
    <row r="333" spans="1:8" ht="15.75" customHeight="1">
      <c r="A333" s="6">
        <v>14</v>
      </c>
      <c r="B333" s="13" t="s">
        <v>584</v>
      </c>
      <c r="C333" s="7" t="s">
        <v>585</v>
      </c>
      <c r="D333" s="13" t="s">
        <v>282</v>
      </c>
      <c r="E333" s="74">
        <v>3500</v>
      </c>
      <c r="F333" s="49"/>
      <c r="G333" s="104">
        <f t="shared" si="11"/>
        <v>0</v>
      </c>
      <c r="H333" s="106"/>
    </row>
    <row r="334" spans="1:8" ht="15.75" customHeight="1">
      <c r="A334" s="6">
        <v>15</v>
      </c>
      <c r="B334" s="13" t="s">
        <v>584</v>
      </c>
      <c r="C334" s="7" t="s">
        <v>697</v>
      </c>
      <c r="D334" s="13" t="s">
        <v>282</v>
      </c>
      <c r="E334" s="74">
        <v>500</v>
      </c>
      <c r="F334" s="49"/>
      <c r="G334" s="104">
        <f t="shared" si="11"/>
        <v>0</v>
      </c>
      <c r="H334" s="106"/>
    </row>
    <row r="335" spans="1:8" ht="15.75" customHeight="1">
      <c r="A335" s="6">
        <v>16</v>
      </c>
      <c r="B335" s="13" t="s">
        <v>586</v>
      </c>
      <c r="C335" s="7" t="s">
        <v>587</v>
      </c>
      <c r="D335" s="13" t="s">
        <v>97</v>
      </c>
      <c r="E335" s="74">
        <v>3112</v>
      </c>
      <c r="F335" s="49"/>
      <c r="G335" s="104">
        <f t="shared" si="11"/>
        <v>0</v>
      </c>
      <c r="H335" s="106"/>
    </row>
    <row r="336" spans="1:8" ht="15.75" customHeight="1">
      <c r="A336" s="6">
        <v>17</v>
      </c>
      <c r="B336" s="13" t="s">
        <v>588</v>
      </c>
      <c r="C336" s="7" t="s">
        <v>589</v>
      </c>
      <c r="D336" s="13" t="s">
        <v>97</v>
      </c>
      <c r="E336" s="74">
        <v>270</v>
      </c>
      <c r="F336" s="49"/>
      <c r="G336" s="104">
        <f t="shared" si="11"/>
        <v>0</v>
      </c>
      <c r="H336" s="106"/>
    </row>
    <row r="337" spans="1:8" ht="15.75" customHeight="1">
      <c r="A337" s="6">
        <v>18</v>
      </c>
      <c r="B337" s="13" t="s">
        <v>590</v>
      </c>
      <c r="C337" s="7" t="s">
        <v>591</v>
      </c>
      <c r="D337" s="13" t="s">
        <v>96</v>
      </c>
      <c r="E337" s="74">
        <v>320</v>
      </c>
      <c r="F337" s="49"/>
      <c r="G337" s="104">
        <f t="shared" si="11"/>
        <v>0</v>
      </c>
      <c r="H337" s="106"/>
    </row>
    <row r="338" spans="1:8" ht="15.75" customHeight="1">
      <c r="A338" s="6">
        <v>19</v>
      </c>
      <c r="B338" s="13" t="s">
        <v>592</v>
      </c>
      <c r="C338" s="7" t="s">
        <v>593</v>
      </c>
      <c r="D338" s="13" t="s">
        <v>97</v>
      </c>
      <c r="E338" s="74">
        <v>1024</v>
      </c>
      <c r="F338" s="49"/>
      <c r="G338" s="104">
        <f t="shared" si="11"/>
        <v>0</v>
      </c>
      <c r="H338" s="106"/>
    </row>
    <row r="339" spans="1:8" ht="15.75" customHeight="1">
      <c r="A339" s="6">
        <v>20</v>
      </c>
      <c r="B339" s="13" t="s">
        <v>592</v>
      </c>
      <c r="C339" s="7" t="s">
        <v>594</v>
      </c>
      <c r="D339" s="13" t="s">
        <v>96</v>
      </c>
      <c r="E339" s="74">
        <v>400</v>
      </c>
      <c r="F339" s="49"/>
      <c r="G339" s="104">
        <f t="shared" si="11"/>
        <v>0</v>
      </c>
      <c r="H339" s="106"/>
    </row>
    <row r="340" spans="1:8" ht="15.75" customHeight="1">
      <c r="A340" s="6">
        <v>21</v>
      </c>
      <c r="B340" s="13" t="s">
        <v>595</v>
      </c>
      <c r="C340" s="7" t="s">
        <v>596</v>
      </c>
      <c r="D340" s="13" t="s">
        <v>96</v>
      </c>
      <c r="E340" s="74">
        <v>37</v>
      </c>
      <c r="F340" s="49"/>
      <c r="G340" s="104">
        <f t="shared" si="11"/>
        <v>0</v>
      </c>
      <c r="H340" s="106"/>
    </row>
    <row r="341" spans="1:8" ht="15.75" customHeight="1">
      <c r="A341" s="6">
        <v>22</v>
      </c>
      <c r="B341" s="13" t="s">
        <v>597</v>
      </c>
      <c r="C341" s="7" t="s">
        <v>598</v>
      </c>
      <c r="D341" s="13" t="s">
        <v>97</v>
      </c>
      <c r="E341" s="74">
        <v>790</v>
      </c>
      <c r="F341" s="49"/>
      <c r="G341" s="104">
        <f t="shared" si="11"/>
        <v>0</v>
      </c>
      <c r="H341" s="106"/>
    </row>
    <row r="342" spans="1:8" ht="15.75" customHeight="1">
      <c r="A342" s="6">
        <v>23</v>
      </c>
      <c r="B342" s="13" t="s">
        <v>599</v>
      </c>
      <c r="C342" s="7" t="s">
        <v>600</v>
      </c>
      <c r="D342" s="13" t="s">
        <v>97</v>
      </c>
      <c r="E342" s="74">
        <v>280</v>
      </c>
      <c r="F342" s="49"/>
      <c r="G342" s="104">
        <f t="shared" si="11"/>
        <v>0</v>
      </c>
      <c r="H342" s="106"/>
    </row>
    <row r="343" spans="1:8" ht="15.75" customHeight="1">
      <c r="A343" s="6">
        <v>24</v>
      </c>
      <c r="B343" s="13" t="s">
        <v>601</v>
      </c>
      <c r="C343" s="7" t="s">
        <v>602</v>
      </c>
      <c r="D343" s="13" t="s">
        <v>97</v>
      </c>
      <c r="E343" s="74">
        <v>320</v>
      </c>
      <c r="F343" s="57"/>
      <c r="G343" s="104">
        <f t="shared" si="11"/>
        <v>0</v>
      </c>
      <c r="H343" s="106"/>
    </row>
    <row r="344" spans="1:8" ht="15.75" customHeight="1">
      <c r="A344" s="6">
        <v>25</v>
      </c>
      <c r="B344" s="13" t="s">
        <v>603</v>
      </c>
      <c r="C344" s="7" t="s">
        <v>694</v>
      </c>
      <c r="D344" s="13" t="s">
        <v>97</v>
      </c>
      <c r="E344" s="74">
        <v>150</v>
      </c>
      <c r="F344" s="49"/>
      <c r="G344" s="104">
        <f t="shared" si="11"/>
        <v>0</v>
      </c>
      <c r="H344" s="106"/>
    </row>
    <row r="345" spans="1:8" ht="15.75" customHeight="1">
      <c r="A345" s="6">
        <v>26</v>
      </c>
      <c r="B345" s="13" t="s">
        <v>603</v>
      </c>
      <c r="C345" s="7" t="s">
        <v>695</v>
      </c>
      <c r="D345" s="13" t="s">
        <v>97</v>
      </c>
      <c r="E345" s="74">
        <v>300</v>
      </c>
      <c r="F345" s="49"/>
      <c r="G345" s="104">
        <f t="shared" si="11"/>
        <v>0</v>
      </c>
      <c r="H345" s="106"/>
    </row>
    <row r="346" spans="1:8" ht="15.75" customHeight="1">
      <c r="A346" s="6">
        <v>27</v>
      </c>
      <c r="B346" s="13" t="s">
        <v>603</v>
      </c>
      <c r="C346" s="7" t="s">
        <v>696</v>
      </c>
      <c r="D346" s="13" t="s">
        <v>97</v>
      </c>
      <c r="E346" s="74">
        <v>300</v>
      </c>
      <c r="F346" s="49"/>
      <c r="G346" s="104">
        <f t="shared" si="11"/>
        <v>0</v>
      </c>
      <c r="H346" s="106"/>
    </row>
    <row r="347" spans="1:8" ht="15.75" customHeight="1">
      <c r="A347" s="6">
        <v>28</v>
      </c>
      <c r="B347" s="13" t="s">
        <v>604</v>
      </c>
      <c r="C347" s="7" t="s">
        <v>605</v>
      </c>
      <c r="D347" s="13" t="s">
        <v>96</v>
      </c>
      <c r="E347" s="74">
        <v>20</v>
      </c>
      <c r="F347" s="49"/>
      <c r="G347" s="104">
        <f t="shared" si="11"/>
        <v>0</v>
      </c>
      <c r="H347" s="106"/>
    </row>
    <row r="348" spans="1:8" ht="15.75" customHeight="1">
      <c r="A348" s="6">
        <v>29</v>
      </c>
      <c r="B348" s="13" t="s">
        <v>606</v>
      </c>
      <c r="C348" s="7" t="s">
        <v>607</v>
      </c>
      <c r="D348" s="13" t="s">
        <v>97</v>
      </c>
      <c r="E348" s="74">
        <v>236</v>
      </c>
      <c r="F348" s="49"/>
      <c r="G348" s="104">
        <f t="shared" si="11"/>
        <v>0</v>
      </c>
      <c r="H348" s="106"/>
    </row>
    <row r="349" spans="1:8" ht="15.75" customHeight="1">
      <c r="A349" s="6">
        <v>30</v>
      </c>
      <c r="B349" s="13" t="s">
        <v>608</v>
      </c>
      <c r="C349" s="7" t="s">
        <v>609</v>
      </c>
      <c r="D349" s="13" t="s">
        <v>97</v>
      </c>
      <c r="E349" s="74">
        <v>110</v>
      </c>
      <c r="F349" s="49"/>
      <c r="G349" s="104">
        <f t="shared" si="11"/>
        <v>0</v>
      </c>
      <c r="H349" s="106"/>
    </row>
    <row r="350" spans="1:8" ht="15.75" customHeight="1">
      <c r="A350" s="6">
        <v>31</v>
      </c>
      <c r="B350" s="13" t="s">
        <v>610</v>
      </c>
      <c r="C350" s="7" t="s">
        <v>611</v>
      </c>
      <c r="D350" s="13" t="s">
        <v>97</v>
      </c>
      <c r="E350" s="74">
        <v>580</v>
      </c>
      <c r="F350" s="49"/>
      <c r="G350" s="104">
        <f t="shared" si="11"/>
        <v>0</v>
      </c>
      <c r="H350" s="106"/>
    </row>
    <row r="351" spans="1:8" ht="15.75" customHeight="1">
      <c r="A351" s="6">
        <v>32</v>
      </c>
      <c r="B351" s="13" t="s">
        <v>610</v>
      </c>
      <c r="C351" s="7" t="s">
        <v>634</v>
      </c>
      <c r="D351" s="13" t="s">
        <v>97</v>
      </c>
      <c r="E351" s="74">
        <v>100</v>
      </c>
      <c r="F351" s="49"/>
      <c r="G351" s="104">
        <f t="shared" si="11"/>
        <v>0</v>
      </c>
      <c r="H351" s="106"/>
    </row>
    <row r="352" spans="1:8" ht="15.75" customHeight="1">
      <c r="A352" s="6">
        <v>33</v>
      </c>
      <c r="B352" s="13" t="s">
        <v>612</v>
      </c>
      <c r="C352" s="7" t="s">
        <v>613</v>
      </c>
      <c r="D352" s="13" t="s">
        <v>97</v>
      </c>
      <c r="E352" s="74">
        <v>30</v>
      </c>
      <c r="F352" s="49"/>
      <c r="G352" s="104">
        <f t="shared" si="11"/>
        <v>0</v>
      </c>
      <c r="H352" s="106"/>
    </row>
    <row r="353" spans="1:8" ht="15.75">
      <c r="A353" s="6">
        <v>34</v>
      </c>
      <c r="B353" s="13" t="s">
        <v>141</v>
      </c>
      <c r="C353" s="7" t="s">
        <v>614</v>
      </c>
      <c r="D353" s="13" t="s">
        <v>97</v>
      </c>
      <c r="E353" s="74">
        <v>1780</v>
      </c>
      <c r="F353" s="49"/>
      <c r="G353" s="104">
        <f t="shared" si="11"/>
        <v>0</v>
      </c>
      <c r="H353" s="106"/>
    </row>
    <row r="354" spans="1:8" ht="15.75" customHeight="1">
      <c r="A354" s="6">
        <v>35</v>
      </c>
      <c r="B354" s="13" t="s">
        <v>615</v>
      </c>
      <c r="C354" s="7" t="s">
        <v>616</v>
      </c>
      <c r="D354" s="13" t="s">
        <v>96</v>
      </c>
      <c r="E354" s="74">
        <v>3781</v>
      </c>
      <c r="F354" s="49"/>
      <c r="G354" s="104">
        <f t="shared" si="11"/>
        <v>0</v>
      </c>
      <c r="H354" s="106"/>
    </row>
    <row r="355" spans="1:8" ht="15.75">
      <c r="A355" s="6">
        <v>36</v>
      </c>
      <c r="B355" s="13" t="s">
        <v>615</v>
      </c>
      <c r="C355" s="7" t="s">
        <v>617</v>
      </c>
      <c r="D355" s="13" t="s">
        <v>97</v>
      </c>
      <c r="E355" s="74">
        <v>4846</v>
      </c>
      <c r="F355" s="49"/>
      <c r="G355" s="104">
        <f t="shared" si="11"/>
        <v>0</v>
      </c>
      <c r="H355" s="106"/>
    </row>
    <row r="356" spans="1:8" ht="15.75">
      <c r="A356" s="6">
        <v>37</v>
      </c>
      <c r="B356" s="13" t="s">
        <v>618</v>
      </c>
      <c r="C356" s="7" t="s">
        <v>619</v>
      </c>
      <c r="D356" s="13" t="s">
        <v>96</v>
      </c>
      <c r="E356" s="74">
        <v>38</v>
      </c>
      <c r="F356" s="49"/>
      <c r="G356" s="104">
        <f t="shared" si="11"/>
        <v>0</v>
      </c>
      <c r="H356" s="106"/>
    </row>
    <row r="357" spans="1:8" ht="15.75" customHeight="1">
      <c r="A357" s="6">
        <v>38</v>
      </c>
      <c r="B357" s="13" t="s">
        <v>620</v>
      </c>
      <c r="C357" s="7" t="s">
        <v>621</v>
      </c>
      <c r="D357" s="13" t="s">
        <v>97</v>
      </c>
      <c r="E357" s="74">
        <v>1012</v>
      </c>
      <c r="F357" s="49"/>
      <c r="G357" s="104">
        <f t="shared" si="11"/>
        <v>0</v>
      </c>
      <c r="H357" s="106"/>
    </row>
    <row r="358" spans="1:8" ht="15.75" customHeight="1">
      <c r="A358" s="6">
        <v>39</v>
      </c>
      <c r="B358" s="13" t="s">
        <v>622</v>
      </c>
      <c r="C358" s="50" t="s">
        <v>623</v>
      </c>
      <c r="D358" s="48" t="s">
        <v>96</v>
      </c>
      <c r="E358" s="74">
        <v>571</v>
      </c>
      <c r="F358" s="49"/>
      <c r="G358" s="104">
        <f t="shared" si="11"/>
        <v>0</v>
      </c>
      <c r="H358" s="106"/>
    </row>
    <row r="359" spans="1:8" ht="15.75" customHeight="1">
      <c r="A359" s="6">
        <v>40</v>
      </c>
      <c r="B359" s="13" t="s">
        <v>622</v>
      </c>
      <c r="C359" s="50" t="s">
        <v>624</v>
      </c>
      <c r="D359" s="48" t="s">
        <v>96</v>
      </c>
      <c r="E359" s="74">
        <v>681</v>
      </c>
      <c r="F359" s="49"/>
      <c r="G359" s="104">
        <f t="shared" si="11"/>
        <v>0</v>
      </c>
      <c r="H359" s="106"/>
    </row>
    <row r="360" spans="1:8" ht="15.75" customHeight="1">
      <c r="A360" s="6">
        <v>41</v>
      </c>
      <c r="B360" s="13" t="s">
        <v>622</v>
      </c>
      <c r="C360" s="50" t="s">
        <v>625</v>
      </c>
      <c r="D360" s="48" t="s">
        <v>96</v>
      </c>
      <c r="E360" s="74">
        <v>189</v>
      </c>
      <c r="F360" s="49"/>
      <c r="G360" s="104">
        <f t="shared" si="11"/>
        <v>0</v>
      </c>
      <c r="H360" s="106"/>
    </row>
    <row r="361" spans="1:8" ht="15.75" customHeight="1">
      <c r="A361" s="6">
        <v>42</v>
      </c>
      <c r="B361" s="13" t="s">
        <v>622</v>
      </c>
      <c r="C361" s="50" t="s">
        <v>626</v>
      </c>
      <c r="D361" s="48" t="s">
        <v>97</v>
      </c>
      <c r="E361" s="74">
        <v>72</v>
      </c>
      <c r="F361" s="49"/>
      <c r="G361" s="104">
        <f t="shared" si="11"/>
        <v>0</v>
      </c>
      <c r="H361" s="106"/>
    </row>
    <row r="362" spans="1:8" ht="15.75" customHeight="1">
      <c r="A362" s="6"/>
      <c r="B362" s="13"/>
      <c r="C362" s="17" t="s">
        <v>692</v>
      </c>
      <c r="D362" s="13"/>
      <c r="E362" s="74"/>
      <c r="F362" s="49"/>
      <c r="G362" s="104">
        <f>SUM(G320:G361)</f>
        <v>0</v>
      </c>
      <c r="H362" s="106"/>
    </row>
    <row r="363" spans="1:8" ht="15.75" customHeight="1">
      <c r="A363" s="6"/>
      <c r="B363" s="123" t="s">
        <v>630</v>
      </c>
      <c r="C363" s="123"/>
      <c r="D363" s="123"/>
      <c r="E363" s="123"/>
      <c r="F363" s="123"/>
      <c r="G363" s="104"/>
      <c r="H363" s="106"/>
    </row>
    <row r="364" spans="1:8" ht="15.75" customHeight="1">
      <c r="A364" s="6">
        <v>1</v>
      </c>
      <c r="B364" s="13" t="s">
        <v>138</v>
      </c>
      <c r="C364" s="7" t="s">
        <v>569</v>
      </c>
      <c r="D364" s="13" t="s">
        <v>96</v>
      </c>
      <c r="E364" s="74">
        <v>12454</v>
      </c>
      <c r="F364" s="49"/>
      <c r="G364" s="104">
        <f>SUM(E364*F364)</f>
        <v>0</v>
      </c>
      <c r="H364" s="106"/>
    </row>
    <row r="365" spans="1:8" ht="15.75" customHeight="1">
      <c r="A365" s="6"/>
      <c r="B365" s="123" t="s">
        <v>633</v>
      </c>
      <c r="C365" s="123"/>
      <c r="D365" s="123"/>
      <c r="E365" s="123"/>
      <c r="F365" s="123"/>
      <c r="G365" s="104"/>
      <c r="H365" s="106"/>
    </row>
    <row r="366" spans="1:8" ht="15.75" customHeight="1">
      <c r="A366" s="6">
        <v>1</v>
      </c>
      <c r="B366" s="99" t="s">
        <v>564</v>
      </c>
      <c r="C366" s="45" t="s">
        <v>632</v>
      </c>
      <c r="D366" s="46" t="s">
        <v>640</v>
      </c>
      <c r="E366" s="83">
        <v>320</v>
      </c>
      <c r="F366" s="51"/>
      <c r="G366" s="104">
        <f>SUM(E366*F366)</f>
        <v>0</v>
      </c>
      <c r="H366" s="106"/>
    </row>
    <row r="367" spans="1:8" ht="15.75" customHeight="1">
      <c r="A367" s="6"/>
      <c r="B367" s="123" t="s">
        <v>641</v>
      </c>
      <c r="C367" s="123"/>
      <c r="D367" s="123"/>
      <c r="E367" s="123"/>
      <c r="F367" s="123"/>
      <c r="G367" s="104"/>
      <c r="H367" s="106"/>
    </row>
    <row r="368" spans="1:8" ht="15.75" customHeight="1">
      <c r="A368" s="6">
        <v>1</v>
      </c>
      <c r="B368" s="13" t="s">
        <v>144</v>
      </c>
      <c r="C368" s="7" t="s">
        <v>635</v>
      </c>
      <c r="D368" s="13" t="s">
        <v>97</v>
      </c>
      <c r="E368" s="74">
        <v>760</v>
      </c>
      <c r="F368" s="49"/>
      <c r="G368" s="104">
        <f>SUM(E368*F368)</f>
        <v>0</v>
      </c>
      <c r="H368" s="106"/>
    </row>
    <row r="369" spans="1:8" ht="15.75" customHeight="1">
      <c r="A369" s="6">
        <v>2</v>
      </c>
      <c r="B369" s="13" t="s">
        <v>636</v>
      </c>
      <c r="C369" s="7" t="s">
        <v>637</v>
      </c>
      <c r="D369" s="13" t="s">
        <v>96</v>
      </c>
      <c r="E369" s="74">
        <v>650</v>
      </c>
      <c r="F369" s="49"/>
      <c r="G369" s="104">
        <f>SUM(E369*F369)</f>
        <v>0</v>
      </c>
      <c r="H369" s="106"/>
    </row>
    <row r="370" spans="1:169" s="4" customFormat="1" ht="15.75" customHeight="1">
      <c r="A370" s="6">
        <v>3</v>
      </c>
      <c r="B370" s="13" t="s">
        <v>638</v>
      </c>
      <c r="C370" s="7" t="s">
        <v>639</v>
      </c>
      <c r="D370" s="13" t="s">
        <v>640</v>
      </c>
      <c r="E370" s="74">
        <v>600</v>
      </c>
      <c r="F370" s="58"/>
      <c r="G370" s="104">
        <f>SUM(E370*F370)</f>
        <v>0</v>
      </c>
      <c r="H370" s="108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</row>
    <row r="371" spans="1:8" ht="15.75" customHeight="1">
      <c r="A371" s="6"/>
      <c r="B371" s="13"/>
      <c r="C371" s="17" t="s">
        <v>692</v>
      </c>
      <c r="D371" s="13"/>
      <c r="E371" s="74"/>
      <c r="F371" s="49"/>
      <c r="G371" s="104">
        <f>SUM(G368:G370)</f>
        <v>0</v>
      </c>
      <c r="H371" s="106"/>
    </row>
    <row r="372" spans="1:8" ht="15.75" customHeight="1">
      <c r="A372" s="6"/>
      <c r="B372" s="123" t="s">
        <v>642</v>
      </c>
      <c r="C372" s="123"/>
      <c r="D372" s="123"/>
      <c r="E372" s="123"/>
      <c r="F372" s="123"/>
      <c r="G372" s="104"/>
      <c r="H372" s="106"/>
    </row>
    <row r="373" spans="1:169" s="4" customFormat="1" ht="15.75" customHeight="1">
      <c r="A373" s="6">
        <v>1</v>
      </c>
      <c r="B373" s="14" t="s">
        <v>191</v>
      </c>
      <c r="C373" s="6" t="s">
        <v>55</v>
      </c>
      <c r="D373" s="14" t="s">
        <v>96</v>
      </c>
      <c r="E373" s="80">
        <v>40</v>
      </c>
      <c r="F373" s="49"/>
      <c r="G373" s="104">
        <f>SUM(E373*F373)</f>
        <v>0</v>
      </c>
      <c r="H373" s="108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</row>
    <row r="374" spans="1:8" ht="15.75" customHeight="1">
      <c r="A374" s="6">
        <v>2</v>
      </c>
      <c r="B374" s="14" t="s">
        <v>192</v>
      </c>
      <c r="C374" s="6" t="s">
        <v>302</v>
      </c>
      <c r="D374" s="14" t="s">
        <v>96</v>
      </c>
      <c r="E374" s="80">
        <v>10</v>
      </c>
      <c r="F374" s="49"/>
      <c r="G374" s="104">
        <f>SUM(E374*F374)</f>
        <v>0</v>
      </c>
      <c r="H374" s="106"/>
    </row>
    <row r="375" spans="1:169" s="4" customFormat="1" ht="15.75" customHeight="1">
      <c r="A375" s="6"/>
      <c r="B375" s="14"/>
      <c r="C375" s="59" t="s">
        <v>692</v>
      </c>
      <c r="D375" s="14"/>
      <c r="E375" s="80"/>
      <c r="F375" s="49"/>
      <c r="G375" s="104">
        <f>SUM(G373:G374)</f>
        <v>0</v>
      </c>
      <c r="H375" s="108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</row>
    <row r="376" spans="1:8" ht="15.75" customHeight="1">
      <c r="A376" s="6"/>
      <c r="B376" s="123" t="s">
        <v>643</v>
      </c>
      <c r="C376" s="123"/>
      <c r="D376" s="123"/>
      <c r="E376" s="123"/>
      <c r="F376" s="123"/>
      <c r="G376" s="104"/>
      <c r="H376" s="106"/>
    </row>
    <row r="377" spans="1:169" s="4" customFormat="1" ht="15.75" customHeight="1">
      <c r="A377" s="6">
        <v>1</v>
      </c>
      <c r="B377" s="13" t="s">
        <v>195</v>
      </c>
      <c r="C377" s="7" t="s">
        <v>44</v>
      </c>
      <c r="D377" s="13" t="s">
        <v>96</v>
      </c>
      <c r="E377" s="80">
        <v>2064</v>
      </c>
      <c r="F377" s="49"/>
      <c r="G377" s="104">
        <f>SUM(E377*F377)</f>
        <v>0</v>
      </c>
      <c r="H377" s="108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</row>
    <row r="378" spans="1:8" ht="15.75" customHeight="1">
      <c r="A378" s="6">
        <v>2</v>
      </c>
      <c r="B378" s="13" t="s">
        <v>113</v>
      </c>
      <c r="C378" s="7" t="s">
        <v>3</v>
      </c>
      <c r="D378" s="13" t="s">
        <v>96</v>
      </c>
      <c r="E378" s="74">
        <v>400</v>
      </c>
      <c r="F378" s="49"/>
      <c r="G378" s="104">
        <f>SUM(E378*F378)</f>
        <v>0</v>
      </c>
      <c r="H378" s="106"/>
    </row>
    <row r="379" spans="1:8" ht="15.75" customHeight="1">
      <c r="A379" s="6">
        <v>3</v>
      </c>
      <c r="B379" s="13" t="s">
        <v>197</v>
      </c>
      <c r="C379" s="9" t="s">
        <v>277</v>
      </c>
      <c r="D379" s="13" t="s">
        <v>284</v>
      </c>
      <c r="E379" s="84">
        <v>2800</v>
      </c>
      <c r="F379" s="49"/>
      <c r="G379" s="104">
        <f>SUM(E379*F379)</f>
        <v>0</v>
      </c>
      <c r="H379" s="106"/>
    </row>
    <row r="380" spans="1:169" s="4" customFormat="1" ht="15.75" customHeight="1">
      <c r="A380" s="6"/>
      <c r="B380" s="13"/>
      <c r="C380" s="60" t="s">
        <v>692</v>
      </c>
      <c r="D380" s="13"/>
      <c r="E380" s="84"/>
      <c r="F380" s="49"/>
      <c r="G380" s="104">
        <f>SUM(G377:G379)</f>
        <v>0</v>
      </c>
      <c r="H380" s="108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</row>
    <row r="381" spans="1:8" ht="15.75" customHeight="1">
      <c r="A381" s="6"/>
      <c r="B381" s="123" t="s">
        <v>645</v>
      </c>
      <c r="C381" s="123"/>
      <c r="D381" s="123"/>
      <c r="E381" s="123"/>
      <c r="F381" s="123"/>
      <c r="G381" s="104"/>
      <c r="H381" s="106"/>
    </row>
    <row r="382" spans="1:8" ht="15.75" customHeight="1">
      <c r="A382" s="6">
        <v>1</v>
      </c>
      <c r="B382" s="13" t="s">
        <v>198</v>
      </c>
      <c r="C382" s="7" t="s">
        <v>95</v>
      </c>
      <c r="D382" s="13" t="s">
        <v>96</v>
      </c>
      <c r="E382" s="74">
        <v>21000</v>
      </c>
      <c r="F382" s="49"/>
      <c r="G382" s="104">
        <f>SUM(E382*F382)</f>
        <v>0</v>
      </c>
      <c r="H382" s="106"/>
    </row>
    <row r="383" spans="1:8" ht="15.75" customHeight="1">
      <c r="A383" s="6"/>
      <c r="B383" s="123" t="s">
        <v>646</v>
      </c>
      <c r="C383" s="123"/>
      <c r="D383" s="123"/>
      <c r="E383" s="123"/>
      <c r="F383" s="123"/>
      <c r="G383" s="104"/>
      <c r="H383" s="106"/>
    </row>
    <row r="384" spans="1:8" ht="15.75">
      <c r="A384" s="6">
        <v>1</v>
      </c>
      <c r="B384" s="13" t="s">
        <v>199</v>
      </c>
      <c r="C384" s="7" t="s">
        <v>22</v>
      </c>
      <c r="D384" s="13" t="s">
        <v>96</v>
      </c>
      <c r="E384" s="74">
        <v>3100</v>
      </c>
      <c r="F384" s="49"/>
      <c r="G384" s="104">
        <f>SUM(E384*F384)</f>
        <v>0</v>
      </c>
      <c r="H384" s="106"/>
    </row>
    <row r="385" spans="1:8" ht="15.75">
      <c r="A385" s="6"/>
      <c r="B385" s="123" t="s">
        <v>647</v>
      </c>
      <c r="C385" s="123"/>
      <c r="D385" s="123"/>
      <c r="E385" s="123"/>
      <c r="F385" s="123"/>
      <c r="G385" s="104"/>
      <c r="H385" s="106"/>
    </row>
    <row r="386" spans="1:8" ht="15.75" customHeight="1">
      <c r="A386" s="6">
        <v>1</v>
      </c>
      <c r="B386" s="13" t="s">
        <v>200</v>
      </c>
      <c r="C386" s="7" t="s">
        <v>0</v>
      </c>
      <c r="D386" s="13" t="s">
        <v>96</v>
      </c>
      <c r="E386" s="74">
        <v>14</v>
      </c>
      <c r="F386" s="49"/>
      <c r="G386" s="104">
        <f>SUM(E386*F386)</f>
        <v>0</v>
      </c>
      <c r="H386" s="106"/>
    </row>
    <row r="387" spans="1:8" ht="15.75">
      <c r="A387" s="6"/>
      <c r="B387" s="120" t="s">
        <v>648</v>
      </c>
      <c r="C387" s="121"/>
      <c r="D387" s="121"/>
      <c r="E387" s="121"/>
      <c r="F387" s="122"/>
      <c r="G387" s="102"/>
      <c r="H387" s="106"/>
    </row>
    <row r="388" spans="1:8" ht="15.75">
      <c r="A388" s="6">
        <v>1</v>
      </c>
      <c r="B388" s="13" t="s">
        <v>236</v>
      </c>
      <c r="C388" s="7" t="s">
        <v>240</v>
      </c>
      <c r="D388" s="13" t="s">
        <v>281</v>
      </c>
      <c r="E388" s="74">
        <v>300</v>
      </c>
      <c r="F388" s="22"/>
      <c r="G388" s="102">
        <f>SUM(E388*F388)</f>
        <v>0</v>
      </c>
      <c r="H388" s="106"/>
    </row>
    <row r="389" spans="1:8" ht="15.75" customHeight="1">
      <c r="A389" s="6"/>
      <c r="B389" s="120" t="s">
        <v>649</v>
      </c>
      <c r="C389" s="121"/>
      <c r="D389" s="121"/>
      <c r="E389" s="121"/>
      <c r="F389" s="122"/>
      <c r="G389" s="102"/>
      <c r="H389" s="106"/>
    </row>
    <row r="390" spans="1:169" s="2" customFormat="1" ht="15.75" customHeight="1">
      <c r="A390" s="6">
        <v>1</v>
      </c>
      <c r="B390" s="13" t="s">
        <v>110</v>
      </c>
      <c r="C390" s="5" t="s">
        <v>67</v>
      </c>
      <c r="D390" s="12" t="s">
        <v>284</v>
      </c>
      <c r="E390" s="74">
        <v>4312</v>
      </c>
      <c r="F390" s="22"/>
      <c r="G390" s="102">
        <f>SUM(E390*F390)</f>
        <v>0</v>
      </c>
      <c r="H390" s="106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9"/>
      <c r="CI390" s="89"/>
      <c r="CJ390" s="89"/>
      <c r="CK390" s="89"/>
      <c r="CL390" s="89"/>
      <c r="CM390" s="89"/>
      <c r="CN390" s="89"/>
      <c r="CO390" s="89"/>
      <c r="CP390" s="89"/>
      <c r="CQ390" s="89"/>
      <c r="CR390" s="89"/>
      <c r="CS390" s="89"/>
      <c r="CT390" s="89"/>
      <c r="CU390" s="89"/>
      <c r="CV390" s="89"/>
      <c r="CW390" s="89"/>
      <c r="CX390" s="89"/>
      <c r="CY390" s="89"/>
      <c r="CZ390" s="89"/>
      <c r="DA390" s="89"/>
      <c r="DB390" s="89"/>
      <c r="DC390" s="89"/>
      <c r="DD390" s="89"/>
      <c r="DE390" s="89"/>
      <c r="DF390" s="89"/>
      <c r="DG390" s="89"/>
      <c r="DH390" s="89"/>
      <c r="DI390" s="89"/>
      <c r="DJ390" s="89"/>
      <c r="DK390" s="89"/>
      <c r="DL390" s="89"/>
      <c r="DM390" s="89"/>
      <c r="DN390" s="89"/>
      <c r="DO390" s="89"/>
      <c r="DP390" s="89"/>
      <c r="DQ390" s="89"/>
      <c r="DR390" s="89"/>
      <c r="DS390" s="89"/>
      <c r="DT390" s="89"/>
      <c r="DU390" s="89"/>
      <c r="DV390" s="89"/>
      <c r="DW390" s="89"/>
      <c r="DX390" s="89"/>
      <c r="DY390" s="89"/>
      <c r="DZ390" s="89"/>
      <c r="EA390" s="89"/>
      <c r="EB390" s="89"/>
      <c r="EC390" s="89"/>
      <c r="ED390" s="89"/>
      <c r="EE390" s="89"/>
      <c r="EF390" s="89"/>
      <c r="EG390" s="89"/>
      <c r="EH390" s="89"/>
      <c r="EI390" s="89"/>
      <c r="EJ390" s="89"/>
      <c r="EK390" s="89"/>
      <c r="EL390" s="89"/>
      <c r="EM390" s="89"/>
      <c r="EN390" s="89"/>
      <c r="EO390" s="89"/>
      <c r="EP390" s="89"/>
      <c r="EQ390" s="89"/>
      <c r="ER390" s="89"/>
      <c r="ES390" s="89"/>
      <c r="ET390" s="89"/>
      <c r="EU390" s="89"/>
      <c r="EV390" s="89"/>
      <c r="EW390" s="89"/>
      <c r="EX390" s="89"/>
      <c r="EY390" s="89"/>
      <c r="EZ390" s="89"/>
      <c r="FA390" s="89"/>
      <c r="FB390" s="89"/>
      <c r="FC390" s="89"/>
      <c r="FD390" s="89"/>
      <c r="FE390" s="89"/>
      <c r="FF390" s="89"/>
      <c r="FG390" s="89"/>
      <c r="FH390" s="89"/>
      <c r="FI390" s="89"/>
      <c r="FJ390" s="89"/>
      <c r="FK390" s="89"/>
      <c r="FL390" s="89"/>
      <c r="FM390" s="89"/>
    </row>
    <row r="391" spans="1:8" ht="15.75">
      <c r="A391" s="6"/>
      <c r="B391" s="120" t="s">
        <v>650</v>
      </c>
      <c r="C391" s="121"/>
      <c r="D391" s="121"/>
      <c r="E391" s="121"/>
      <c r="F391" s="122"/>
      <c r="G391" s="102"/>
      <c r="H391" s="106"/>
    </row>
    <row r="392" spans="1:8" ht="15.75" customHeight="1">
      <c r="A392" s="6">
        <v>1</v>
      </c>
      <c r="B392" s="13" t="s">
        <v>166</v>
      </c>
      <c r="C392" s="5" t="s">
        <v>238</v>
      </c>
      <c r="D392" s="12" t="s">
        <v>284</v>
      </c>
      <c r="E392" s="74">
        <v>1270</v>
      </c>
      <c r="F392" s="22"/>
      <c r="G392" s="102">
        <f>SUM(E392*F392)</f>
        <v>0</v>
      </c>
      <c r="H392" s="106"/>
    </row>
    <row r="393" spans="1:8" ht="15.75">
      <c r="A393" s="6">
        <v>2</v>
      </c>
      <c r="B393" s="13"/>
      <c r="C393" s="5" t="s">
        <v>239</v>
      </c>
      <c r="D393" s="12" t="s">
        <v>284</v>
      </c>
      <c r="E393" s="74">
        <v>28000</v>
      </c>
      <c r="F393" s="22"/>
      <c r="G393" s="102">
        <f>SUM(E393*F393)</f>
        <v>0</v>
      </c>
      <c r="H393" s="106"/>
    </row>
    <row r="394" spans="1:8" ht="15.75">
      <c r="A394" s="6"/>
      <c r="B394" s="99"/>
      <c r="C394" s="69" t="s">
        <v>692</v>
      </c>
      <c r="D394" s="67"/>
      <c r="E394" s="83"/>
      <c r="F394" s="68"/>
      <c r="G394" s="102">
        <f>SUM(G392:G393)</f>
        <v>0</v>
      </c>
      <c r="H394" s="106"/>
    </row>
    <row r="395" spans="1:8" ht="15.75">
      <c r="A395" s="6"/>
      <c r="B395" s="120" t="s">
        <v>651</v>
      </c>
      <c r="C395" s="121"/>
      <c r="D395" s="121"/>
      <c r="E395" s="121"/>
      <c r="F395" s="122"/>
      <c r="G395" s="102"/>
      <c r="H395" s="106"/>
    </row>
    <row r="396" spans="1:8" ht="15.75">
      <c r="A396" s="6">
        <v>1</v>
      </c>
      <c r="B396" s="13" t="s">
        <v>167</v>
      </c>
      <c r="C396" s="7" t="s">
        <v>10</v>
      </c>
      <c r="D396" s="13" t="s">
        <v>284</v>
      </c>
      <c r="E396" s="74">
        <v>5000</v>
      </c>
      <c r="F396" s="22"/>
      <c r="G396" s="102">
        <f>SUM(E396*F396)</f>
        <v>0</v>
      </c>
      <c r="H396" s="106"/>
    </row>
    <row r="397" spans="1:8" ht="15.75">
      <c r="A397" s="6">
        <v>2</v>
      </c>
      <c r="B397" s="13" t="s">
        <v>167</v>
      </c>
      <c r="C397" s="7" t="s">
        <v>237</v>
      </c>
      <c r="D397" s="13" t="s">
        <v>284</v>
      </c>
      <c r="E397" s="74">
        <v>2830</v>
      </c>
      <c r="F397" s="22"/>
      <c r="G397" s="102">
        <f>SUM(E397*F397)</f>
        <v>0</v>
      </c>
      <c r="H397" s="106"/>
    </row>
    <row r="398" spans="1:8" ht="15.75">
      <c r="A398" s="6"/>
      <c r="B398" s="99"/>
      <c r="C398" s="70" t="s">
        <v>692</v>
      </c>
      <c r="D398" s="46"/>
      <c r="E398" s="83"/>
      <c r="F398" s="68"/>
      <c r="G398" s="102">
        <f>SUM(G396:G397)</f>
        <v>0</v>
      </c>
      <c r="H398" s="106"/>
    </row>
    <row r="399" spans="1:8" ht="15.75">
      <c r="A399" s="6"/>
      <c r="B399" s="120" t="s">
        <v>652</v>
      </c>
      <c r="C399" s="121"/>
      <c r="D399" s="121"/>
      <c r="E399" s="121"/>
      <c r="F399" s="122"/>
      <c r="G399" s="102"/>
      <c r="H399" s="106"/>
    </row>
    <row r="400" spans="1:8" ht="15.75">
      <c r="A400" s="6">
        <v>1</v>
      </c>
      <c r="B400" s="13" t="s">
        <v>115</v>
      </c>
      <c r="C400" s="7" t="s">
        <v>11</v>
      </c>
      <c r="D400" s="13" t="s">
        <v>96</v>
      </c>
      <c r="E400" s="74">
        <v>10800</v>
      </c>
      <c r="F400" s="22"/>
      <c r="G400" s="102">
        <f>SUM(E400*F400)</f>
        <v>0</v>
      </c>
      <c r="H400" s="106"/>
    </row>
    <row r="401" spans="1:169" s="4" customFormat="1" ht="15.75" customHeight="1">
      <c r="A401" s="42">
        <v>2</v>
      </c>
      <c r="B401" s="13" t="s">
        <v>115</v>
      </c>
      <c r="C401" s="7" t="s">
        <v>693</v>
      </c>
      <c r="D401" s="13" t="s">
        <v>97</v>
      </c>
      <c r="E401" s="74">
        <v>2203</v>
      </c>
      <c r="F401" s="49"/>
      <c r="G401" s="102">
        <f>SUM(E401*F401)</f>
        <v>0</v>
      </c>
      <c r="H401" s="108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</row>
    <row r="402" spans="1:169" s="4" customFormat="1" ht="15.75" customHeight="1">
      <c r="A402" s="42"/>
      <c r="B402" s="13"/>
      <c r="C402" s="66" t="s">
        <v>692</v>
      </c>
      <c r="D402" s="13"/>
      <c r="E402" s="74"/>
      <c r="F402" s="49"/>
      <c r="G402" s="102">
        <f>SUM(G400:G401)</f>
        <v>0</v>
      </c>
      <c r="H402" s="108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</row>
    <row r="403" spans="1:8" ht="15.75">
      <c r="A403" s="6"/>
      <c r="B403" s="120" t="s">
        <v>653</v>
      </c>
      <c r="C403" s="121"/>
      <c r="D403" s="121"/>
      <c r="E403" s="121"/>
      <c r="F403" s="122"/>
      <c r="G403" s="102"/>
      <c r="H403" s="106"/>
    </row>
    <row r="404" spans="1:8" ht="15.75">
      <c r="A404" s="6">
        <v>1</v>
      </c>
      <c r="B404" s="13" t="s">
        <v>123</v>
      </c>
      <c r="C404" s="7" t="s">
        <v>19</v>
      </c>
      <c r="D404" s="13" t="s">
        <v>96</v>
      </c>
      <c r="E404" s="74">
        <v>15000</v>
      </c>
      <c r="F404" s="22"/>
      <c r="G404" s="102">
        <f>SUM(E404*F404)</f>
        <v>0</v>
      </c>
      <c r="H404" s="106"/>
    </row>
    <row r="405" spans="1:8" ht="15.75">
      <c r="A405" s="6"/>
      <c r="B405" s="120" t="s">
        <v>654</v>
      </c>
      <c r="C405" s="121"/>
      <c r="D405" s="121"/>
      <c r="E405" s="121"/>
      <c r="F405" s="122"/>
      <c r="G405" s="102"/>
      <c r="H405" s="106"/>
    </row>
    <row r="406" spans="1:8" ht="15.75">
      <c r="A406" s="6">
        <v>1</v>
      </c>
      <c r="B406" s="13" t="s">
        <v>123</v>
      </c>
      <c r="C406" s="7" t="s">
        <v>20</v>
      </c>
      <c r="D406" s="13" t="s">
        <v>96</v>
      </c>
      <c r="E406" s="74">
        <v>6000</v>
      </c>
      <c r="F406" s="22"/>
      <c r="G406" s="102">
        <f>SUM(E406*F406)</f>
        <v>0</v>
      </c>
      <c r="H406" s="106"/>
    </row>
    <row r="407" spans="1:8" ht="15.75">
      <c r="A407" s="6"/>
      <c r="B407" s="120" t="s">
        <v>655</v>
      </c>
      <c r="C407" s="121"/>
      <c r="D407" s="121"/>
      <c r="E407" s="121"/>
      <c r="F407" s="122"/>
      <c r="G407" s="102"/>
      <c r="H407" s="106"/>
    </row>
    <row r="408" spans="1:8" ht="15.75">
      <c r="A408" s="6">
        <v>1</v>
      </c>
      <c r="B408" s="13" t="s">
        <v>123</v>
      </c>
      <c r="C408" s="7" t="s">
        <v>21</v>
      </c>
      <c r="D408" s="13" t="s">
        <v>96</v>
      </c>
      <c r="E408" s="74">
        <v>4000</v>
      </c>
      <c r="F408" s="22"/>
      <c r="G408" s="102">
        <f>SUM(E408*F408)</f>
        <v>0</v>
      </c>
      <c r="H408" s="106"/>
    </row>
    <row r="409" spans="1:8" ht="15.75">
      <c r="A409" s="6"/>
      <c r="B409" s="120" t="s">
        <v>656</v>
      </c>
      <c r="C409" s="121"/>
      <c r="D409" s="121"/>
      <c r="E409" s="121"/>
      <c r="F409" s="122"/>
      <c r="G409" s="102"/>
      <c r="H409" s="106"/>
    </row>
    <row r="410" spans="1:8" ht="15.75">
      <c r="A410" s="6">
        <v>1</v>
      </c>
      <c r="B410" s="13" t="s">
        <v>206</v>
      </c>
      <c r="C410" s="7" t="s">
        <v>64</v>
      </c>
      <c r="D410" s="13" t="s">
        <v>281</v>
      </c>
      <c r="E410" s="74">
        <v>7832</v>
      </c>
      <c r="F410" s="22"/>
      <c r="G410" s="102">
        <f>SUM(E410*F410)</f>
        <v>0</v>
      </c>
      <c r="H410" s="106"/>
    </row>
    <row r="411" spans="1:8" ht="15.75">
      <c r="A411" s="6"/>
      <c r="B411" s="120" t="s">
        <v>657</v>
      </c>
      <c r="C411" s="121"/>
      <c r="D411" s="121"/>
      <c r="E411" s="121"/>
      <c r="F411" s="122"/>
      <c r="G411" s="102"/>
      <c r="H411" s="106"/>
    </row>
    <row r="412" spans="1:8" ht="15.75">
      <c r="A412" s="6">
        <v>1</v>
      </c>
      <c r="B412" s="13" t="s">
        <v>125</v>
      </c>
      <c r="C412" s="7" t="s">
        <v>24</v>
      </c>
      <c r="D412" s="13" t="s">
        <v>281</v>
      </c>
      <c r="E412" s="74">
        <v>15400</v>
      </c>
      <c r="F412" s="22"/>
      <c r="G412" s="102">
        <f>SUM(E412*F412)</f>
        <v>0</v>
      </c>
      <c r="H412" s="106"/>
    </row>
    <row r="413" spans="1:8" ht="15.75">
      <c r="A413" s="6">
        <v>2</v>
      </c>
      <c r="B413" s="13" t="s">
        <v>125</v>
      </c>
      <c r="C413" s="7" t="s">
        <v>658</v>
      </c>
      <c r="D413" s="13" t="s">
        <v>281</v>
      </c>
      <c r="E413" s="83">
        <v>2000</v>
      </c>
      <c r="F413" s="47"/>
      <c r="G413" s="102">
        <f>SUM(E413*F413)</f>
        <v>0</v>
      </c>
      <c r="H413" s="106"/>
    </row>
    <row r="414" spans="1:8" ht="15.75">
      <c r="A414" s="6"/>
      <c r="B414" s="99"/>
      <c r="C414" s="70" t="s">
        <v>692</v>
      </c>
      <c r="D414" s="46"/>
      <c r="E414" s="83"/>
      <c r="F414" s="47"/>
      <c r="G414" s="102">
        <f>SUM(G412:G413)</f>
        <v>0</v>
      </c>
      <c r="H414" s="106"/>
    </row>
    <row r="415" spans="1:8" ht="15.75">
      <c r="A415" s="6"/>
      <c r="B415" s="120" t="s">
        <v>660</v>
      </c>
      <c r="C415" s="121"/>
      <c r="D415" s="121"/>
      <c r="E415" s="121"/>
      <c r="F415" s="122"/>
      <c r="G415" s="102"/>
      <c r="H415" s="106"/>
    </row>
    <row r="416" spans="1:8" ht="15.75">
      <c r="A416" s="6">
        <v>1</v>
      </c>
      <c r="B416" s="13" t="s">
        <v>205</v>
      </c>
      <c r="C416" s="7" t="s">
        <v>23</v>
      </c>
      <c r="D416" s="13" t="s">
        <v>281</v>
      </c>
      <c r="E416" s="74">
        <v>2400</v>
      </c>
      <c r="F416" s="22"/>
      <c r="G416" s="102">
        <f>SUM(E416*F416)</f>
        <v>0</v>
      </c>
      <c r="H416" s="106"/>
    </row>
    <row r="417" spans="1:8" ht="15.75">
      <c r="A417" s="6">
        <v>2</v>
      </c>
      <c r="B417" s="13" t="s">
        <v>205</v>
      </c>
      <c r="C417" s="7" t="s">
        <v>659</v>
      </c>
      <c r="D417" s="13" t="s">
        <v>281</v>
      </c>
      <c r="E417" s="83">
        <v>1700</v>
      </c>
      <c r="F417" s="47"/>
      <c r="G417" s="102">
        <f>SUM(E417*F417)</f>
        <v>0</v>
      </c>
      <c r="H417" s="106"/>
    </row>
    <row r="418" spans="1:8" ht="15.75">
      <c r="A418" s="6"/>
      <c r="B418" s="99"/>
      <c r="C418" s="70" t="s">
        <v>692</v>
      </c>
      <c r="D418" s="46"/>
      <c r="E418" s="83"/>
      <c r="F418" s="47"/>
      <c r="G418" s="102">
        <f>SUM(G416:G417)</f>
        <v>0</v>
      </c>
      <c r="H418" s="106"/>
    </row>
    <row r="419" spans="1:8" ht="15.75">
      <c r="A419" s="6"/>
      <c r="B419" s="120" t="s">
        <v>661</v>
      </c>
      <c r="C419" s="121"/>
      <c r="D419" s="121"/>
      <c r="E419" s="121"/>
      <c r="F419" s="122"/>
      <c r="G419" s="102"/>
      <c r="H419" s="106"/>
    </row>
    <row r="420" spans="1:8" ht="15.75">
      <c r="A420" s="6">
        <v>1</v>
      </c>
      <c r="B420" s="13" t="s">
        <v>204</v>
      </c>
      <c r="C420" s="7" t="s">
        <v>25</v>
      </c>
      <c r="D420" s="13" t="s">
        <v>281</v>
      </c>
      <c r="E420" s="74">
        <v>1900</v>
      </c>
      <c r="F420" s="22"/>
      <c r="G420" s="102">
        <f>SUM(E420*F420)</f>
        <v>0</v>
      </c>
      <c r="H420" s="106"/>
    </row>
    <row r="421" spans="1:8" ht="15.75">
      <c r="A421" s="6"/>
      <c r="B421" s="120" t="s">
        <v>662</v>
      </c>
      <c r="C421" s="121"/>
      <c r="D421" s="121"/>
      <c r="E421" s="121"/>
      <c r="F421" s="122"/>
      <c r="G421" s="102"/>
      <c r="H421" s="106"/>
    </row>
    <row r="422" spans="1:8" ht="15.75">
      <c r="A422" s="6">
        <v>1</v>
      </c>
      <c r="B422" s="13" t="s">
        <v>102</v>
      </c>
      <c r="C422" s="7" t="s">
        <v>65</v>
      </c>
      <c r="D422" s="13" t="s">
        <v>281</v>
      </c>
      <c r="E422" s="74">
        <v>233</v>
      </c>
      <c r="F422" s="22"/>
      <c r="G422" s="102">
        <f>SUM(E422*F422)</f>
        <v>0</v>
      </c>
      <c r="H422" s="106"/>
    </row>
    <row r="423" spans="1:8" ht="15.75">
      <c r="A423" s="6"/>
      <c r="B423" s="120" t="s">
        <v>663</v>
      </c>
      <c r="C423" s="121"/>
      <c r="D423" s="121"/>
      <c r="E423" s="121"/>
      <c r="F423" s="122"/>
      <c r="G423" s="102"/>
      <c r="H423" s="106"/>
    </row>
    <row r="424" spans="1:8" ht="15.75">
      <c r="A424" s="6">
        <v>1</v>
      </c>
      <c r="B424" s="13" t="s">
        <v>149</v>
      </c>
      <c r="C424" s="7" t="s">
        <v>300</v>
      </c>
      <c r="D424" s="13" t="s">
        <v>284</v>
      </c>
      <c r="E424" s="74">
        <v>1</v>
      </c>
      <c r="F424" s="22"/>
      <c r="G424" s="102">
        <f>SUM(E424*F424)</f>
        <v>0</v>
      </c>
      <c r="H424" s="106"/>
    </row>
    <row r="425" spans="1:8" ht="15.75">
      <c r="A425" s="6">
        <v>2</v>
      </c>
      <c r="B425" s="13" t="s">
        <v>149</v>
      </c>
      <c r="C425" s="7" t="s">
        <v>296</v>
      </c>
      <c r="D425" s="13" t="s">
        <v>284</v>
      </c>
      <c r="E425" s="74">
        <v>132</v>
      </c>
      <c r="F425" s="22"/>
      <c r="G425" s="102">
        <f>SUM(E425*F425)</f>
        <v>0</v>
      </c>
      <c r="H425" s="106"/>
    </row>
    <row r="426" spans="1:8" ht="15.75">
      <c r="A426" s="6">
        <v>3</v>
      </c>
      <c r="B426" s="13"/>
      <c r="C426" s="7" t="s">
        <v>9</v>
      </c>
      <c r="D426" s="13" t="s">
        <v>284</v>
      </c>
      <c r="E426" s="74">
        <v>133</v>
      </c>
      <c r="F426" s="20"/>
      <c r="G426" s="102">
        <f>SUM(E426*F426)</f>
        <v>0</v>
      </c>
      <c r="H426" s="106"/>
    </row>
    <row r="427" spans="1:8" ht="15.75">
      <c r="A427" s="6"/>
      <c r="B427" s="99"/>
      <c r="C427" s="70" t="s">
        <v>692</v>
      </c>
      <c r="D427" s="46"/>
      <c r="E427" s="83"/>
      <c r="F427" s="71"/>
      <c r="G427" s="102">
        <f>SUM(G424:G426)</f>
        <v>0</v>
      </c>
      <c r="H427" s="106"/>
    </row>
    <row r="428" spans="1:8" ht="15.75">
      <c r="A428" s="6"/>
      <c r="B428" s="120" t="s">
        <v>664</v>
      </c>
      <c r="C428" s="121"/>
      <c r="D428" s="121"/>
      <c r="E428" s="121"/>
      <c r="F428" s="122"/>
      <c r="G428" s="102"/>
      <c r="H428" s="106"/>
    </row>
    <row r="429" spans="1:8" ht="15.75">
      <c r="A429" s="6">
        <v>1</v>
      </c>
      <c r="B429" s="13" t="s">
        <v>109</v>
      </c>
      <c r="C429" s="7" t="s">
        <v>76</v>
      </c>
      <c r="D429" s="13" t="s">
        <v>281</v>
      </c>
      <c r="E429" s="74">
        <v>3</v>
      </c>
      <c r="F429" s="20"/>
      <c r="G429" s="102">
        <f>SUM(E429*F429)</f>
        <v>0</v>
      </c>
      <c r="H429" s="106"/>
    </row>
    <row r="430" spans="1:8" ht="15.75">
      <c r="A430" s="6"/>
      <c r="B430" s="120" t="s">
        <v>665</v>
      </c>
      <c r="C430" s="121"/>
      <c r="D430" s="121"/>
      <c r="E430" s="121"/>
      <c r="F430" s="122"/>
      <c r="G430" s="102"/>
      <c r="H430" s="106"/>
    </row>
    <row r="431" spans="1:8" ht="15.75">
      <c r="A431" s="6">
        <v>1</v>
      </c>
      <c r="B431" s="13" t="s">
        <v>141</v>
      </c>
      <c r="C431" s="7" t="s">
        <v>38</v>
      </c>
      <c r="D431" s="13" t="s">
        <v>96</v>
      </c>
      <c r="E431" s="74">
        <v>4771</v>
      </c>
      <c r="F431" s="22"/>
      <c r="G431" s="102">
        <f>SUM(E431*F431)</f>
        <v>0</v>
      </c>
      <c r="H431" s="106"/>
    </row>
    <row r="432" spans="1:8" ht="15.75">
      <c r="A432" s="6"/>
      <c r="B432" s="120" t="s">
        <v>666</v>
      </c>
      <c r="C432" s="121"/>
      <c r="D432" s="121"/>
      <c r="E432" s="121"/>
      <c r="F432" s="122"/>
      <c r="G432" s="102"/>
      <c r="H432" s="106"/>
    </row>
    <row r="433" spans="1:8" ht="15.75">
      <c r="A433" s="6">
        <v>1</v>
      </c>
      <c r="B433" s="13" t="s">
        <v>108</v>
      </c>
      <c r="C433" s="7" t="s">
        <v>668</v>
      </c>
      <c r="D433" s="13" t="s">
        <v>96</v>
      </c>
      <c r="E433" s="74">
        <v>12000</v>
      </c>
      <c r="F433" s="22"/>
      <c r="G433" s="102">
        <f>SUM(E433*F433)</f>
        <v>0</v>
      </c>
      <c r="H433" s="106"/>
    </row>
    <row r="434" spans="1:8" ht="15.75">
      <c r="A434" s="6">
        <v>2</v>
      </c>
      <c r="B434" s="13" t="s">
        <v>108</v>
      </c>
      <c r="C434" s="7" t="s">
        <v>667</v>
      </c>
      <c r="D434" s="13" t="s">
        <v>96</v>
      </c>
      <c r="E434" s="83">
        <v>2400</v>
      </c>
      <c r="F434" s="47"/>
      <c r="G434" s="102">
        <f>SUM(E434*F434)</f>
        <v>0</v>
      </c>
      <c r="H434" s="106"/>
    </row>
    <row r="435" spans="1:8" ht="15.75">
      <c r="A435" s="6"/>
      <c r="B435" s="99"/>
      <c r="C435" s="70" t="s">
        <v>692</v>
      </c>
      <c r="D435" s="46"/>
      <c r="E435" s="83"/>
      <c r="F435" s="47"/>
      <c r="G435" s="102">
        <f>SUM(G433:G434)</f>
        <v>0</v>
      </c>
      <c r="H435" s="106"/>
    </row>
    <row r="436" spans="1:8" ht="15.75">
      <c r="A436" s="6"/>
      <c r="B436" s="119" t="s">
        <v>669</v>
      </c>
      <c r="C436" s="119"/>
      <c r="D436" s="119"/>
      <c r="E436" s="119"/>
      <c r="F436" s="119"/>
      <c r="G436" s="102"/>
      <c r="H436" s="106"/>
    </row>
    <row r="437" spans="1:8" ht="15.75">
      <c r="A437" s="6">
        <v>1</v>
      </c>
      <c r="B437" s="61" t="s">
        <v>672</v>
      </c>
      <c r="C437" s="61" t="s">
        <v>673</v>
      </c>
      <c r="D437" s="13" t="s">
        <v>96</v>
      </c>
      <c r="E437" s="85">
        <v>3500</v>
      </c>
      <c r="F437" s="61"/>
      <c r="G437" s="102">
        <f>SUM(E437*F437)</f>
        <v>0</v>
      </c>
      <c r="H437" s="106"/>
    </row>
    <row r="438" spans="1:8" ht="15.75">
      <c r="A438" s="6"/>
      <c r="B438" s="119" t="s">
        <v>671</v>
      </c>
      <c r="C438" s="119"/>
      <c r="D438" s="119"/>
      <c r="E438" s="119"/>
      <c r="F438" s="119"/>
      <c r="G438" s="102"/>
      <c r="H438" s="106"/>
    </row>
    <row r="439" spans="1:8" ht="15.75">
      <c r="A439" s="6">
        <v>1</v>
      </c>
      <c r="B439" s="61" t="s">
        <v>674</v>
      </c>
      <c r="C439" s="61" t="s">
        <v>675</v>
      </c>
      <c r="D439" s="13" t="s">
        <v>281</v>
      </c>
      <c r="E439" s="85">
        <v>70</v>
      </c>
      <c r="F439" s="61"/>
      <c r="G439" s="102">
        <f>SUM(E439*F439)</f>
        <v>0</v>
      </c>
      <c r="H439" s="106"/>
    </row>
    <row r="440" spans="1:8" ht="15.75">
      <c r="A440" s="6">
        <v>2</v>
      </c>
      <c r="B440" s="61" t="s">
        <v>674</v>
      </c>
      <c r="C440" s="61" t="s">
        <v>676</v>
      </c>
      <c r="D440" s="13" t="s">
        <v>281</v>
      </c>
      <c r="E440" s="85">
        <v>15</v>
      </c>
      <c r="F440" s="61"/>
      <c r="G440" s="102">
        <f>SUM(E440*F440)</f>
        <v>0</v>
      </c>
      <c r="H440" s="106"/>
    </row>
    <row r="441" spans="1:8" ht="15.75">
      <c r="A441" s="6"/>
      <c r="B441" s="61"/>
      <c r="C441" s="87" t="s">
        <v>692</v>
      </c>
      <c r="D441" s="13"/>
      <c r="E441" s="85"/>
      <c r="F441" s="61"/>
      <c r="G441" s="102">
        <f>SUM(G439:G440)</f>
        <v>0</v>
      </c>
      <c r="H441" s="106"/>
    </row>
    <row r="442" spans="1:8" ht="15.75">
      <c r="A442" s="6"/>
      <c r="B442" s="119" t="s">
        <v>677</v>
      </c>
      <c r="C442" s="119"/>
      <c r="D442" s="119"/>
      <c r="E442" s="119"/>
      <c r="F442" s="119"/>
      <c r="G442" s="102"/>
      <c r="H442" s="106"/>
    </row>
    <row r="443" spans="1:8" ht="15.75">
      <c r="A443" s="6">
        <v>1</v>
      </c>
      <c r="B443" s="61" t="s">
        <v>116</v>
      </c>
      <c r="C443" s="61" t="s">
        <v>679</v>
      </c>
      <c r="D443" s="62" t="s">
        <v>284</v>
      </c>
      <c r="E443" s="85">
        <v>3248</v>
      </c>
      <c r="F443" s="61"/>
      <c r="G443" s="102">
        <f>SUM(E443*F443)</f>
        <v>0</v>
      </c>
      <c r="H443" s="106"/>
    </row>
    <row r="444" spans="1:8" ht="15.75">
      <c r="A444" s="6"/>
      <c r="B444" s="119" t="s">
        <v>681</v>
      </c>
      <c r="C444" s="119"/>
      <c r="D444" s="119"/>
      <c r="E444" s="119"/>
      <c r="F444" s="119"/>
      <c r="G444" s="102"/>
      <c r="H444" s="106"/>
    </row>
    <row r="445" spans="1:8" ht="15.75">
      <c r="A445" s="6">
        <v>1</v>
      </c>
      <c r="B445" s="61" t="s">
        <v>503</v>
      </c>
      <c r="C445" s="61" t="s">
        <v>680</v>
      </c>
      <c r="D445" s="62" t="s">
        <v>284</v>
      </c>
      <c r="E445" s="85">
        <v>1700</v>
      </c>
      <c r="F445" s="61"/>
      <c r="G445" s="102">
        <f>SUM(E445*F445)</f>
        <v>0</v>
      </c>
      <c r="H445" s="106"/>
    </row>
    <row r="446" spans="1:8" ht="15.75">
      <c r="A446" s="6"/>
      <c r="B446" s="119" t="s">
        <v>682</v>
      </c>
      <c r="C446" s="119"/>
      <c r="D446" s="119"/>
      <c r="E446" s="119"/>
      <c r="F446" s="119"/>
      <c r="G446" s="102"/>
      <c r="H446" s="106"/>
    </row>
    <row r="447" spans="1:8" ht="15.75">
      <c r="A447" s="6">
        <v>1</v>
      </c>
      <c r="B447" s="61" t="s">
        <v>685</v>
      </c>
      <c r="C447" s="61" t="s">
        <v>686</v>
      </c>
      <c r="D447" s="62" t="s">
        <v>284</v>
      </c>
      <c r="E447" s="85">
        <v>2</v>
      </c>
      <c r="F447" s="61"/>
      <c r="G447" s="102">
        <f>SUM(E447*F447)</f>
        <v>0</v>
      </c>
      <c r="H447" s="106"/>
    </row>
    <row r="448" spans="1:8" ht="15.75">
      <c r="A448" s="6"/>
      <c r="B448" s="119" t="s">
        <v>683</v>
      </c>
      <c r="C448" s="119"/>
      <c r="D448" s="119"/>
      <c r="E448" s="119"/>
      <c r="F448" s="119"/>
      <c r="G448" s="102"/>
      <c r="H448" s="106"/>
    </row>
    <row r="449" spans="1:8" ht="15.75">
      <c r="A449" s="6">
        <v>1</v>
      </c>
      <c r="B449" s="61" t="s">
        <v>687</v>
      </c>
      <c r="C449" s="61" t="s">
        <v>688</v>
      </c>
      <c r="D449" s="62" t="s">
        <v>284</v>
      </c>
      <c r="E449" s="85">
        <v>4</v>
      </c>
      <c r="F449" s="61"/>
      <c r="G449" s="102">
        <f>SUM(E449*F449)</f>
        <v>0</v>
      </c>
      <c r="H449" s="106"/>
    </row>
    <row r="450" spans="1:8" ht="15.75">
      <c r="A450" s="6"/>
      <c r="B450" s="119" t="s">
        <v>684</v>
      </c>
      <c r="C450" s="119"/>
      <c r="D450" s="119"/>
      <c r="E450" s="119"/>
      <c r="F450" s="119"/>
      <c r="G450" s="102"/>
      <c r="H450" s="106"/>
    </row>
    <row r="451" spans="1:169" s="4" customFormat="1" ht="15.75" customHeight="1">
      <c r="A451" s="6">
        <v>1</v>
      </c>
      <c r="B451" s="13" t="s">
        <v>520</v>
      </c>
      <c r="C451" s="7" t="s">
        <v>521</v>
      </c>
      <c r="D451" s="13" t="s">
        <v>96</v>
      </c>
      <c r="E451" s="74">
        <v>483</v>
      </c>
      <c r="F451" s="49"/>
      <c r="G451" s="104">
        <f>SUM(E451*F451)</f>
        <v>0</v>
      </c>
      <c r="H451" s="108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  <c r="FJ451" s="27"/>
      <c r="FK451" s="27"/>
      <c r="FL451" s="27"/>
      <c r="FM451" s="27"/>
    </row>
    <row r="452" spans="1:8" ht="15.75">
      <c r="A452" s="6"/>
      <c r="B452" s="119" t="s">
        <v>689</v>
      </c>
      <c r="C452" s="119"/>
      <c r="D452" s="119"/>
      <c r="E452" s="119"/>
      <c r="F452" s="119"/>
      <c r="G452" s="102"/>
      <c r="H452" s="106"/>
    </row>
    <row r="453" spans="1:169" s="4" customFormat="1" ht="15.75" customHeight="1">
      <c r="A453" s="6">
        <v>1</v>
      </c>
      <c r="B453" s="13" t="s">
        <v>526</v>
      </c>
      <c r="C453" s="7" t="s">
        <v>527</v>
      </c>
      <c r="D453" s="13" t="s">
        <v>96</v>
      </c>
      <c r="E453" s="74">
        <v>1414</v>
      </c>
      <c r="F453" s="49"/>
      <c r="G453" s="104">
        <f>SUM(E453*F453)</f>
        <v>0</v>
      </c>
      <c r="H453" s="108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  <c r="FJ453" s="27"/>
      <c r="FK453" s="27"/>
      <c r="FL453" s="27"/>
      <c r="FM453" s="27"/>
    </row>
    <row r="454" spans="1:8" ht="15.75">
      <c r="A454" s="6"/>
      <c r="B454" s="119" t="s">
        <v>691</v>
      </c>
      <c r="C454" s="119"/>
      <c r="D454" s="119"/>
      <c r="E454" s="119"/>
      <c r="F454" s="119"/>
      <c r="G454" s="102"/>
      <c r="H454" s="106"/>
    </row>
    <row r="455" spans="1:169" s="8" customFormat="1" ht="15.75" customHeight="1">
      <c r="A455" s="6">
        <v>1</v>
      </c>
      <c r="B455" s="13" t="s">
        <v>529</v>
      </c>
      <c r="C455" s="7" t="s">
        <v>530</v>
      </c>
      <c r="D455" s="13" t="s">
        <v>281</v>
      </c>
      <c r="E455" s="74">
        <v>472</v>
      </c>
      <c r="F455" s="49"/>
      <c r="G455" s="104">
        <f>SUM(E455*F455)</f>
        <v>0</v>
      </c>
      <c r="H455" s="108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  <c r="FJ455" s="27"/>
      <c r="FK455" s="27"/>
      <c r="FL455" s="27"/>
      <c r="FM455" s="27"/>
    </row>
    <row r="456" spans="1:8" ht="15.75">
      <c r="A456" s="6"/>
      <c r="B456" s="119" t="s">
        <v>698</v>
      </c>
      <c r="C456" s="119"/>
      <c r="D456" s="119"/>
      <c r="E456" s="119"/>
      <c r="F456" s="119"/>
      <c r="G456" s="102"/>
      <c r="H456" s="106"/>
    </row>
    <row r="457" spans="1:169" s="8" customFormat="1" ht="15.75" customHeight="1">
      <c r="A457" s="6">
        <v>1</v>
      </c>
      <c r="B457" s="13" t="s">
        <v>531</v>
      </c>
      <c r="C457" s="7" t="s">
        <v>532</v>
      </c>
      <c r="D457" s="13" t="s">
        <v>281</v>
      </c>
      <c r="E457" s="74">
        <v>151</v>
      </c>
      <c r="F457" s="49"/>
      <c r="G457" s="104">
        <f>SUM(E457*F457)</f>
        <v>0</v>
      </c>
      <c r="H457" s="108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  <c r="FJ457" s="27"/>
      <c r="FK457" s="27"/>
      <c r="FL457" s="27"/>
      <c r="FM457" s="27"/>
    </row>
    <row r="458" spans="1:8" ht="15.75">
      <c r="A458" s="6"/>
      <c r="B458" s="119" t="s">
        <v>699</v>
      </c>
      <c r="C458" s="119"/>
      <c r="D458" s="119"/>
      <c r="E458" s="119"/>
      <c r="F458" s="119"/>
      <c r="G458" s="102"/>
      <c r="H458" s="106"/>
    </row>
    <row r="459" spans="1:169" s="8" customFormat="1" ht="15.75" customHeight="1">
      <c r="A459" s="6">
        <v>1</v>
      </c>
      <c r="B459" s="13" t="s">
        <v>533</v>
      </c>
      <c r="C459" s="7" t="s">
        <v>534</v>
      </c>
      <c r="D459" s="13" t="s">
        <v>281</v>
      </c>
      <c r="E459" s="74">
        <v>138</v>
      </c>
      <c r="F459" s="49"/>
      <c r="G459" s="104">
        <f>SUM(E459*F459)</f>
        <v>0</v>
      </c>
      <c r="H459" s="108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  <c r="FJ459" s="27"/>
      <c r="FK459" s="27"/>
      <c r="FL459" s="27"/>
      <c r="FM459" s="27"/>
    </row>
    <row r="460" spans="1:8" ht="15.75">
      <c r="A460" s="6"/>
      <c r="B460" s="119" t="s">
        <v>700</v>
      </c>
      <c r="C460" s="119"/>
      <c r="D460" s="119"/>
      <c r="E460" s="119"/>
      <c r="F460" s="119"/>
      <c r="G460" s="102"/>
      <c r="H460" s="106"/>
    </row>
    <row r="461" spans="1:169" s="4" customFormat="1" ht="15.75" customHeight="1">
      <c r="A461" s="6">
        <v>1</v>
      </c>
      <c r="B461" s="13" t="s">
        <v>415</v>
      </c>
      <c r="C461" s="7" t="s">
        <v>416</v>
      </c>
      <c r="D461" s="13" t="s">
        <v>96</v>
      </c>
      <c r="E461" s="74">
        <v>20</v>
      </c>
      <c r="F461" s="22"/>
      <c r="G461" s="104">
        <f>SUM(E461*F461)</f>
        <v>0</v>
      </c>
      <c r="H461" s="108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  <c r="FJ461" s="27"/>
      <c r="FK461" s="27"/>
      <c r="FL461" s="27"/>
      <c r="FM461" s="27"/>
    </row>
    <row r="462" spans="2:5" ht="15.75">
      <c r="B462" s="89"/>
      <c r="C462" s="89"/>
      <c r="D462" s="89"/>
      <c r="E462" s="100"/>
    </row>
    <row r="463" spans="2:5" ht="15.75">
      <c r="B463" s="89"/>
      <c r="C463" s="89"/>
      <c r="D463" s="89"/>
      <c r="E463" s="100"/>
    </row>
    <row r="464" spans="2:5" ht="15.75">
      <c r="B464" s="89"/>
      <c r="C464" s="89"/>
      <c r="D464" s="89"/>
      <c r="E464" s="100"/>
    </row>
    <row r="465" spans="2:5" ht="15.75">
      <c r="B465" s="89"/>
      <c r="C465" s="89"/>
      <c r="D465" s="89"/>
      <c r="E465" s="100"/>
    </row>
    <row r="466" spans="2:5" ht="15.75">
      <c r="B466" s="89"/>
      <c r="C466" s="89"/>
      <c r="D466" s="89"/>
      <c r="E466" s="100"/>
    </row>
    <row r="467" spans="2:5" ht="15.75">
      <c r="B467" s="89"/>
      <c r="C467" s="89"/>
      <c r="D467" s="89"/>
      <c r="E467" s="100"/>
    </row>
    <row r="468" spans="2:5" ht="15.75">
      <c r="B468" s="89"/>
      <c r="C468" s="89"/>
      <c r="D468" s="89"/>
      <c r="E468" s="100"/>
    </row>
    <row r="469" spans="2:5" ht="15.75">
      <c r="B469" s="89"/>
      <c r="C469" s="89"/>
      <c r="D469" s="89"/>
      <c r="E469" s="100"/>
    </row>
    <row r="470" spans="2:5" ht="15.75">
      <c r="B470" s="89"/>
      <c r="C470" s="89"/>
      <c r="D470" s="89"/>
      <c r="E470" s="100"/>
    </row>
    <row r="471" spans="2:5" ht="15.75">
      <c r="B471" s="89"/>
      <c r="C471" s="89"/>
      <c r="D471" s="89"/>
      <c r="E471" s="100"/>
    </row>
    <row r="472" spans="2:5" ht="15.75">
      <c r="B472" s="89"/>
      <c r="C472" s="89"/>
      <c r="D472" s="89"/>
      <c r="E472" s="100"/>
    </row>
    <row r="473" spans="2:5" ht="15.75">
      <c r="B473" s="89"/>
      <c r="C473" s="89"/>
      <c r="D473" s="89"/>
      <c r="E473" s="100"/>
    </row>
    <row r="474" spans="2:5" ht="15.75">
      <c r="B474" s="89"/>
      <c r="C474" s="89"/>
      <c r="D474" s="89"/>
      <c r="E474" s="100"/>
    </row>
    <row r="475" spans="2:5" ht="15.75">
      <c r="B475" s="89"/>
      <c r="C475" s="89"/>
      <c r="D475" s="89"/>
      <c r="E475" s="100"/>
    </row>
    <row r="476" spans="2:5" ht="15.75">
      <c r="B476" s="89"/>
      <c r="C476" s="89"/>
      <c r="D476" s="89"/>
      <c r="E476" s="100"/>
    </row>
    <row r="477" spans="2:5" ht="15.75">
      <c r="B477" s="89"/>
      <c r="C477" s="89"/>
      <c r="D477" s="89"/>
      <c r="E477" s="100"/>
    </row>
    <row r="478" spans="2:5" ht="15.75">
      <c r="B478" s="89"/>
      <c r="C478" s="89"/>
      <c r="D478" s="89"/>
      <c r="E478" s="100"/>
    </row>
    <row r="479" spans="2:5" ht="15.75">
      <c r="B479" s="89"/>
      <c r="C479" s="89"/>
      <c r="D479" s="89"/>
      <c r="E479" s="100"/>
    </row>
    <row r="480" spans="2:5" ht="15.75">
      <c r="B480" s="89"/>
      <c r="C480" s="89"/>
      <c r="D480" s="89"/>
      <c r="E480" s="100"/>
    </row>
    <row r="481" spans="2:5" ht="15.75">
      <c r="B481" s="89"/>
      <c r="C481" s="89"/>
      <c r="D481" s="89"/>
      <c r="E481" s="100"/>
    </row>
    <row r="482" spans="2:5" ht="15.75">
      <c r="B482" s="89"/>
      <c r="C482" s="89"/>
      <c r="D482" s="89"/>
      <c r="E482" s="100"/>
    </row>
    <row r="483" spans="2:5" ht="15.75">
      <c r="B483" s="89"/>
      <c r="C483" s="89"/>
      <c r="D483" s="89"/>
      <c r="E483" s="100"/>
    </row>
    <row r="484" spans="2:5" ht="15.75">
      <c r="B484" s="89"/>
      <c r="C484" s="89"/>
      <c r="D484" s="89"/>
      <c r="E484" s="100"/>
    </row>
    <row r="485" spans="2:5" ht="15.75">
      <c r="B485" s="89"/>
      <c r="C485" s="89"/>
      <c r="D485" s="89"/>
      <c r="E485" s="100"/>
    </row>
    <row r="486" spans="2:5" ht="15.75">
      <c r="B486" s="89"/>
      <c r="C486" s="89"/>
      <c r="D486" s="89"/>
      <c r="E486" s="100"/>
    </row>
    <row r="487" spans="2:5" ht="15.75">
      <c r="B487" s="89"/>
      <c r="C487" s="89"/>
      <c r="D487" s="89"/>
      <c r="E487" s="100"/>
    </row>
    <row r="488" spans="2:5" ht="15.75">
      <c r="B488" s="89"/>
      <c r="C488" s="89"/>
      <c r="D488" s="89"/>
      <c r="E488" s="100"/>
    </row>
    <row r="489" spans="2:5" ht="15.75">
      <c r="B489" s="89"/>
      <c r="C489" s="89"/>
      <c r="D489" s="89"/>
      <c r="E489" s="100"/>
    </row>
    <row r="490" spans="2:5" ht="15.75">
      <c r="B490" s="89"/>
      <c r="C490" s="89"/>
      <c r="D490" s="89"/>
      <c r="E490" s="100"/>
    </row>
    <row r="491" spans="2:5" ht="15.75">
      <c r="B491" s="89"/>
      <c r="C491" s="89"/>
      <c r="D491" s="89"/>
      <c r="E491" s="100"/>
    </row>
    <row r="492" spans="2:5" ht="15.75">
      <c r="B492" s="89"/>
      <c r="C492" s="89"/>
      <c r="D492" s="89"/>
      <c r="E492" s="100"/>
    </row>
    <row r="493" spans="2:5" ht="15.75">
      <c r="B493" s="89"/>
      <c r="C493" s="89"/>
      <c r="D493" s="89"/>
      <c r="E493" s="100"/>
    </row>
    <row r="494" spans="2:5" ht="15.75">
      <c r="B494" s="89"/>
      <c r="C494" s="89"/>
      <c r="D494" s="89"/>
      <c r="E494" s="100"/>
    </row>
    <row r="495" spans="2:5" ht="15.75">
      <c r="B495" s="89"/>
      <c r="C495" s="89"/>
      <c r="D495" s="89"/>
      <c r="E495" s="100"/>
    </row>
    <row r="496" spans="2:5" ht="15.75">
      <c r="B496" s="89"/>
      <c r="C496" s="89"/>
      <c r="D496" s="89"/>
      <c r="E496" s="100"/>
    </row>
    <row r="497" spans="2:5" ht="15.75">
      <c r="B497" s="89"/>
      <c r="C497" s="89"/>
      <c r="D497" s="89"/>
      <c r="E497" s="100"/>
    </row>
    <row r="498" spans="2:5" ht="15.75">
      <c r="B498" s="89"/>
      <c r="C498" s="89"/>
      <c r="D498" s="89"/>
      <c r="E498" s="100"/>
    </row>
    <row r="499" spans="2:5" ht="15.75">
      <c r="B499" s="89"/>
      <c r="C499" s="89"/>
      <c r="D499" s="89"/>
      <c r="E499" s="100"/>
    </row>
    <row r="500" spans="2:5" ht="15.75">
      <c r="B500" s="89"/>
      <c r="C500" s="89"/>
      <c r="D500" s="89"/>
      <c r="E500" s="100"/>
    </row>
    <row r="501" spans="2:5" ht="15.75">
      <c r="B501" s="89"/>
      <c r="C501" s="89"/>
      <c r="D501" s="89"/>
      <c r="E501" s="100"/>
    </row>
    <row r="502" spans="2:5" ht="15.75">
      <c r="B502" s="89"/>
      <c r="C502" s="89"/>
      <c r="D502" s="89"/>
      <c r="E502" s="100"/>
    </row>
    <row r="503" spans="2:5" ht="15.75">
      <c r="B503" s="89"/>
      <c r="C503" s="89"/>
      <c r="D503" s="89"/>
      <c r="E503" s="100"/>
    </row>
    <row r="504" spans="2:5" ht="15.75">
      <c r="B504" s="89"/>
      <c r="C504" s="89"/>
      <c r="D504" s="89"/>
      <c r="E504" s="100"/>
    </row>
    <row r="505" spans="2:5" ht="15.75">
      <c r="B505" s="89"/>
      <c r="C505" s="89"/>
      <c r="D505" s="89"/>
      <c r="E505" s="100"/>
    </row>
    <row r="506" spans="2:5" ht="15.75">
      <c r="B506" s="89"/>
      <c r="C506" s="89"/>
      <c r="D506" s="89"/>
      <c r="E506" s="100"/>
    </row>
    <row r="507" spans="2:5" ht="15.75">
      <c r="B507" s="89"/>
      <c r="C507" s="89"/>
      <c r="D507" s="89"/>
      <c r="E507" s="100"/>
    </row>
    <row r="508" spans="2:5" ht="15.75">
      <c r="B508" s="89"/>
      <c r="C508" s="89"/>
      <c r="D508" s="89"/>
      <c r="E508" s="100"/>
    </row>
    <row r="509" spans="2:5" ht="15.75">
      <c r="B509" s="89"/>
      <c r="C509" s="89"/>
      <c r="D509" s="89"/>
      <c r="E509" s="100"/>
    </row>
    <row r="510" spans="2:5" ht="15.75">
      <c r="B510" s="89"/>
      <c r="C510" s="89"/>
      <c r="D510" s="89"/>
      <c r="E510" s="100"/>
    </row>
    <row r="511" spans="2:5" ht="15.75">
      <c r="B511" s="89"/>
      <c r="C511" s="89"/>
      <c r="D511" s="89"/>
      <c r="E511" s="100"/>
    </row>
    <row r="512" spans="2:5" ht="15.75">
      <c r="B512" s="89"/>
      <c r="C512" s="89"/>
      <c r="D512" s="89"/>
      <c r="E512" s="100"/>
    </row>
    <row r="513" spans="2:5" ht="15.75">
      <c r="B513" s="89"/>
      <c r="C513" s="89"/>
      <c r="D513" s="89"/>
      <c r="E513" s="100"/>
    </row>
    <row r="514" spans="2:5" ht="15.75">
      <c r="B514" s="89"/>
      <c r="C514" s="89"/>
      <c r="D514" s="89"/>
      <c r="E514" s="100"/>
    </row>
    <row r="515" spans="2:5" ht="15.75">
      <c r="B515" s="89"/>
      <c r="C515" s="89"/>
      <c r="D515" s="89"/>
      <c r="E515" s="100"/>
    </row>
    <row r="516" spans="2:5" ht="15.75">
      <c r="B516" s="89"/>
      <c r="C516" s="89"/>
      <c r="D516" s="89"/>
      <c r="E516" s="100"/>
    </row>
    <row r="517" spans="2:5" ht="15.75">
      <c r="B517" s="89"/>
      <c r="C517" s="89"/>
      <c r="D517" s="89"/>
      <c r="E517" s="100"/>
    </row>
    <row r="518" spans="2:5" ht="15.75">
      <c r="B518" s="89"/>
      <c r="C518" s="89"/>
      <c r="D518" s="89"/>
      <c r="E518" s="100"/>
    </row>
    <row r="519" spans="2:5" ht="15.75">
      <c r="B519" s="89"/>
      <c r="C519" s="89"/>
      <c r="D519" s="89"/>
      <c r="E519" s="100"/>
    </row>
    <row r="520" spans="2:5" ht="15.75">
      <c r="B520" s="89"/>
      <c r="C520" s="89"/>
      <c r="D520" s="89"/>
      <c r="E520" s="100"/>
    </row>
    <row r="521" spans="2:5" ht="15.75">
      <c r="B521" s="89"/>
      <c r="C521" s="89"/>
      <c r="D521" s="89"/>
      <c r="E521" s="100"/>
    </row>
    <row r="522" spans="2:5" ht="15.75">
      <c r="B522" s="89"/>
      <c r="C522" s="89"/>
      <c r="D522" s="89"/>
      <c r="E522" s="100"/>
    </row>
    <row r="523" spans="2:5" ht="15.75">
      <c r="B523" s="89"/>
      <c r="C523" s="89"/>
      <c r="D523" s="89"/>
      <c r="E523" s="100"/>
    </row>
    <row r="524" spans="2:5" ht="15.75">
      <c r="B524" s="89"/>
      <c r="C524" s="89"/>
      <c r="D524" s="89"/>
      <c r="E524" s="100"/>
    </row>
    <row r="525" spans="2:5" ht="15.75">
      <c r="B525" s="89"/>
      <c r="C525" s="89"/>
      <c r="D525" s="89"/>
      <c r="E525" s="100"/>
    </row>
    <row r="526" spans="2:5" ht="15.75">
      <c r="B526" s="89"/>
      <c r="C526" s="89"/>
      <c r="D526" s="89"/>
      <c r="E526" s="100"/>
    </row>
    <row r="527" spans="2:5" ht="15.75">
      <c r="B527" s="89"/>
      <c r="C527" s="89"/>
      <c r="D527" s="89"/>
      <c r="E527" s="100"/>
    </row>
    <row r="528" spans="2:5" ht="15.75">
      <c r="B528" s="89"/>
      <c r="C528" s="89"/>
      <c r="D528" s="89"/>
      <c r="E528" s="100"/>
    </row>
    <row r="529" spans="2:5" ht="15.75">
      <c r="B529" s="89"/>
      <c r="C529" s="89"/>
      <c r="D529" s="89"/>
      <c r="E529" s="100"/>
    </row>
    <row r="530" spans="2:5" ht="15.75">
      <c r="B530" s="89"/>
      <c r="C530" s="89"/>
      <c r="D530" s="89"/>
      <c r="E530" s="100"/>
    </row>
    <row r="531" spans="2:5" ht="15.75">
      <c r="B531" s="89"/>
      <c r="C531" s="89"/>
      <c r="D531" s="89"/>
      <c r="E531" s="100"/>
    </row>
    <row r="532" spans="2:5" ht="15.75">
      <c r="B532" s="89"/>
      <c r="C532" s="89"/>
      <c r="D532" s="89"/>
      <c r="E532" s="100"/>
    </row>
    <row r="533" spans="2:5" ht="15.75">
      <c r="B533" s="89"/>
      <c r="C533" s="89"/>
      <c r="D533" s="89"/>
      <c r="E533" s="100"/>
    </row>
    <row r="534" spans="2:5" ht="15.75">
      <c r="B534" s="89"/>
      <c r="C534" s="89"/>
      <c r="D534" s="89"/>
      <c r="E534" s="100"/>
    </row>
    <row r="535" spans="2:5" ht="15.75">
      <c r="B535" s="89"/>
      <c r="C535" s="89"/>
      <c r="D535" s="89"/>
      <c r="E535" s="100"/>
    </row>
    <row r="536" spans="2:5" ht="15.75">
      <c r="B536" s="89"/>
      <c r="C536" s="89"/>
      <c r="D536" s="89"/>
      <c r="E536" s="100"/>
    </row>
    <row r="537" spans="2:5" ht="15.75">
      <c r="B537" s="89"/>
      <c r="C537" s="89"/>
      <c r="D537" s="89"/>
      <c r="E537" s="100"/>
    </row>
    <row r="538" spans="2:5" ht="15.75">
      <c r="B538" s="89"/>
      <c r="C538" s="89"/>
      <c r="D538" s="89"/>
      <c r="E538" s="100"/>
    </row>
    <row r="539" spans="2:5" ht="15.75">
      <c r="B539" s="89"/>
      <c r="C539" s="89"/>
      <c r="D539" s="89"/>
      <c r="E539" s="100"/>
    </row>
    <row r="540" spans="2:5" ht="15.75">
      <c r="B540" s="89"/>
      <c r="C540" s="89"/>
      <c r="D540" s="89"/>
      <c r="E540" s="100"/>
    </row>
    <row r="541" spans="2:5" ht="15.75">
      <c r="B541" s="89"/>
      <c r="C541" s="89"/>
      <c r="D541" s="89"/>
      <c r="E541" s="100"/>
    </row>
    <row r="542" spans="2:5" ht="15.75">
      <c r="B542" s="89"/>
      <c r="C542" s="89"/>
      <c r="D542" s="89"/>
      <c r="E542" s="100"/>
    </row>
    <row r="543" spans="2:5" ht="15.75">
      <c r="B543" s="89"/>
      <c r="C543" s="89"/>
      <c r="D543" s="89"/>
      <c r="E543" s="100"/>
    </row>
    <row r="544" spans="2:5" ht="15.75">
      <c r="B544" s="89"/>
      <c r="C544" s="89"/>
      <c r="D544" s="89"/>
      <c r="E544" s="100"/>
    </row>
    <row r="545" spans="2:5" ht="15.75">
      <c r="B545" s="89"/>
      <c r="C545" s="89"/>
      <c r="D545" s="89"/>
      <c r="E545" s="100"/>
    </row>
    <row r="546" spans="2:5" ht="15.75">
      <c r="B546" s="89"/>
      <c r="C546" s="89"/>
      <c r="D546" s="89"/>
      <c r="E546" s="100"/>
    </row>
    <row r="547" spans="2:5" ht="15.75">
      <c r="B547" s="89"/>
      <c r="C547" s="89"/>
      <c r="D547" s="89"/>
      <c r="E547" s="100"/>
    </row>
    <row r="548" spans="2:5" ht="15.75">
      <c r="B548" s="89"/>
      <c r="C548" s="89"/>
      <c r="D548" s="89"/>
      <c r="E548" s="100"/>
    </row>
    <row r="549" spans="2:5" ht="15.75">
      <c r="B549" s="89"/>
      <c r="C549" s="89"/>
      <c r="D549" s="89"/>
      <c r="E549" s="100"/>
    </row>
    <row r="550" spans="2:5" ht="15.75">
      <c r="B550" s="89"/>
      <c r="C550" s="89"/>
      <c r="D550" s="89"/>
      <c r="E550" s="100"/>
    </row>
    <row r="551" spans="2:5" ht="15.75">
      <c r="B551" s="89"/>
      <c r="C551" s="89"/>
      <c r="D551" s="89"/>
      <c r="E551" s="100"/>
    </row>
    <row r="552" spans="2:5" ht="15.75">
      <c r="B552" s="89"/>
      <c r="C552" s="89"/>
      <c r="D552" s="89"/>
      <c r="E552" s="100"/>
    </row>
    <row r="553" spans="2:5" ht="15.75">
      <c r="B553" s="89"/>
      <c r="C553" s="89"/>
      <c r="D553" s="89"/>
      <c r="E553" s="100"/>
    </row>
    <row r="554" spans="2:5" ht="15.75">
      <c r="B554" s="89"/>
      <c r="C554" s="89"/>
      <c r="D554" s="89"/>
      <c r="E554" s="100"/>
    </row>
    <row r="555" spans="2:5" ht="15.75">
      <c r="B555" s="89"/>
      <c r="C555" s="89"/>
      <c r="D555" s="89"/>
      <c r="E555" s="100"/>
    </row>
    <row r="556" spans="2:5" ht="15.75">
      <c r="B556" s="89"/>
      <c r="C556" s="89"/>
      <c r="D556" s="89"/>
      <c r="E556" s="100"/>
    </row>
    <row r="557" spans="2:5" ht="15.75">
      <c r="B557" s="89"/>
      <c r="C557" s="89"/>
      <c r="D557" s="89"/>
      <c r="E557" s="100"/>
    </row>
    <row r="558" spans="2:5" ht="15.75">
      <c r="B558" s="89"/>
      <c r="C558" s="89"/>
      <c r="D558" s="89"/>
      <c r="E558" s="100"/>
    </row>
    <row r="559" spans="2:5" ht="15.75">
      <c r="B559" s="89"/>
      <c r="C559" s="89"/>
      <c r="D559" s="89"/>
      <c r="E559" s="100"/>
    </row>
    <row r="560" spans="2:5" ht="15.75">
      <c r="B560" s="89"/>
      <c r="C560" s="89"/>
      <c r="D560" s="89"/>
      <c r="E560" s="100"/>
    </row>
    <row r="561" spans="2:5" ht="15.75">
      <c r="B561" s="89"/>
      <c r="C561" s="89"/>
      <c r="D561" s="89"/>
      <c r="E561" s="100"/>
    </row>
    <row r="562" spans="2:5" ht="15.75">
      <c r="B562" s="89"/>
      <c r="C562" s="89"/>
      <c r="D562" s="89"/>
      <c r="E562" s="100"/>
    </row>
    <row r="563" spans="2:5" ht="15.75">
      <c r="B563" s="89"/>
      <c r="C563" s="89"/>
      <c r="D563" s="89"/>
      <c r="E563" s="100"/>
    </row>
    <row r="564" spans="2:5" ht="15.75">
      <c r="B564" s="89"/>
      <c r="C564" s="89"/>
      <c r="D564" s="89"/>
      <c r="E564" s="100"/>
    </row>
    <row r="565" spans="2:5" ht="15.75">
      <c r="B565" s="89"/>
      <c r="C565" s="89"/>
      <c r="D565" s="89"/>
      <c r="E565" s="100"/>
    </row>
    <row r="566" spans="2:5" ht="15.75">
      <c r="B566" s="89"/>
      <c r="C566" s="89"/>
      <c r="D566" s="89"/>
      <c r="E566" s="100"/>
    </row>
    <row r="567" spans="2:5" ht="15.75">
      <c r="B567" s="89"/>
      <c r="C567" s="89"/>
      <c r="D567" s="89"/>
      <c r="E567" s="100"/>
    </row>
    <row r="568" spans="2:5" ht="15.75">
      <c r="B568" s="89"/>
      <c r="C568" s="89"/>
      <c r="D568" s="89"/>
      <c r="E568" s="100"/>
    </row>
    <row r="569" spans="2:5" ht="15.75">
      <c r="B569" s="89"/>
      <c r="C569" s="89"/>
      <c r="D569" s="89"/>
      <c r="E569" s="100"/>
    </row>
    <row r="570" spans="2:5" ht="15.75">
      <c r="B570" s="89"/>
      <c r="C570" s="89"/>
      <c r="D570" s="89"/>
      <c r="E570" s="100"/>
    </row>
    <row r="571" spans="2:5" ht="15.75">
      <c r="B571" s="89"/>
      <c r="C571" s="89"/>
      <c r="D571" s="89"/>
      <c r="E571" s="100"/>
    </row>
    <row r="572" spans="2:5" ht="15.75">
      <c r="B572" s="89"/>
      <c r="C572" s="89"/>
      <c r="D572" s="89"/>
      <c r="E572" s="100"/>
    </row>
    <row r="573" spans="2:5" ht="15.75">
      <c r="B573" s="89"/>
      <c r="C573" s="89"/>
      <c r="D573" s="89"/>
      <c r="E573" s="100"/>
    </row>
    <row r="574" spans="2:5" ht="15.75">
      <c r="B574" s="89"/>
      <c r="C574" s="89"/>
      <c r="D574" s="89"/>
      <c r="E574" s="100"/>
    </row>
    <row r="575" spans="2:5" ht="15.75">
      <c r="B575" s="89"/>
      <c r="C575" s="89"/>
      <c r="D575" s="89"/>
      <c r="E575" s="100"/>
    </row>
    <row r="576" spans="2:5" ht="15.75">
      <c r="B576" s="89"/>
      <c r="C576" s="89"/>
      <c r="D576" s="89"/>
      <c r="E576" s="100"/>
    </row>
    <row r="577" spans="2:5" ht="15.75">
      <c r="B577" s="89"/>
      <c r="C577" s="89"/>
      <c r="D577" s="89"/>
      <c r="E577" s="100"/>
    </row>
    <row r="578" spans="2:5" ht="15.75">
      <c r="B578" s="89"/>
      <c r="C578" s="89"/>
      <c r="D578" s="89"/>
      <c r="E578" s="100"/>
    </row>
    <row r="579" spans="2:5" ht="15.75">
      <c r="B579" s="89"/>
      <c r="C579" s="89"/>
      <c r="D579" s="89"/>
      <c r="E579" s="100"/>
    </row>
    <row r="580" spans="2:5" ht="15.75">
      <c r="B580" s="89"/>
      <c r="C580" s="89"/>
      <c r="D580" s="89"/>
      <c r="E580" s="100"/>
    </row>
    <row r="581" spans="2:5" ht="15.75">
      <c r="B581" s="89"/>
      <c r="C581" s="89"/>
      <c r="D581" s="89"/>
      <c r="E581" s="100"/>
    </row>
    <row r="582" spans="2:5" ht="15.75">
      <c r="B582" s="89"/>
      <c r="C582" s="89"/>
      <c r="D582" s="89"/>
      <c r="E582" s="100"/>
    </row>
    <row r="583" spans="2:5" ht="15.75">
      <c r="B583" s="89"/>
      <c r="C583" s="89"/>
      <c r="D583" s="89"/>
      <c r="E583" s="100"/>
    </row>
    <row r="584" spans="2:5" ht="15.75">
      <c r="B584" s="89"/>
      <c r="C584" s="89"/>
      <c r="D584" s="89"/>
      <c r="E584" s="100"/>
    </row>
    <row r="585" spans="2:5" ht="15.75">
      <c r="B585" s="89"/>
      <c r="C585" s="89"/>
      <c r="D585" s="89"/>
      <c r="E585" s="100"/>
    </row>
    <row r="586" spans="2:5" ht="15.75">
      <c r="B586" s="89"/>
      <c r="C586" s="89"/>
      <c r="D586" s="89"/>
      <c r="E586" s="100"/>
    </row>
    <row r="587" spans="2:5" ht="15.75">
      <c r="B587" s="89"/>
      <c r="C587" s="89"/>
      <c r="D587" s="89"/>
      <c r="E587" s="100"/>
    </row>
    <row r="588" spans="2:5" ht="15.75">
      <c r="B588" s="89"/>
      <c r="C588" s="89"/>
      <c r="D588" s="89"/>
      <c r="E588" s="100"/>
    </row>
    <row r="589" spans="2:5" ht="15.75">
      <c r="B589" s="89"/>
      <c r="C589" s="89"/>
      <c r="D589" s="89"/>
      <c r="E589" s="100"/>
    </row>
    <row r="590" spans="2:5" ht="15.75">
      <c r="B590" s="89"/>
      <c r="C590" s="89"/>
      <c r="D590" s="89"/>
      <c r="E590" s="100"/>
    </row>
    <row r="591" spans="2:5" ht="15.75">
      <c r="B591" s="89"/>
      <c r="C591" s="89"/>
      <c r="D591" s="89"/>
      <c r="E591" s="100"/>
    </row>
    <row r="592" spans="2:5" ht="15.75">
      <c r="B592" s="89"/>
      <c r="C592" s="89"/>
      <c r="D592" s="89"/>
      <c r="E592" s="100"/>
    </row>
    <row r="593" spans="2:5" ht="15.75">
      <c r="B593" s="89"/>
      <c r="C593" s="89"/>
      <c r="D593" s="89"/>
      <c r="E593" s="100"/>
    </row>
    <row r="594" spans="2:5" ht="15.75">
      <c r="B594" s="89"/>
      <c r="C594" s="89"/>
      <c r="D594" s="89"/>
      <c r="E594" s="100"/>
    </row>
    <row r="595" spans="2:5" ht="15.75">
      <c r="B595" s="89"/>
      <c r="C595" s="89"/>
      <c r="D595" s="89"/>
      <c r="E595" s="100"/>
    </row>
    <row r="596" spans="2:5" ht="15.75">
      <c r="B596" s="89"/>
      <c r="C596" s="89"/>
      <c r="D596" s="89"/>
      <c r="E596" s="100"/>
    </row>
    <row r="597" spans="2:5" ht="15.75">
      <c r="B597" s="89"/>
      <c r="C597" s="89"/>
      <c r="D597" s="89"/>
      <c r="E597" s="100"/>
    </row>
    <row r="598" spans="2:5" ht="15.75">
      <c r="B598" s="89"/>
      <c r="C598" s="89"/>
      <c r="D598" s="89"/>
      <c r="E598" s="100"/>
    </row>
    <row r="599" spans="2:5" ht="15.75">
      <c r="B599" s="89"/>
      <c r="C599" s="89"/>
      <c r="D599" s="89"/>
      <c r="E599" s="100"/>
    </row>
    <row r="600" spans="2:5" ht="15.75">
      <c r="B600" s="89"/>
      <c r="C600" s="89"/>
      <c r="D600" s="89"/>
      <c r="E600" s="100"/>
    </row>
    <row r="601" spans="2:5" ht="15.75">
      <c r="B601" s="89"/>
      <c r="C601" s="89"/>
      <c r="D601" s="89"/>
      <c r="E601" s="100"/>
    </row>
    <row r="602" spans="2:5" ht="15.75">
      <c r="B602" s="89"/>
      <c r="C602" s="89"/>
      <c r="D602" s="89"/>
      <c r="E602" s="100"/>
    </row>
    <row r="603" spans="2:5" ht="15.75">
      <c r="B603" s="89"/>
      <c r="C603" s="89"/>
      <c r="D603" s="89"/>
      <c r="E603" s="100"/>
    </row>
    <row r="604" spans="2:5" ht="15.75">
      <c r="B604" s="89"/>
      <c r="C604" s="89"/>
      <c r="D604" s="89"/>
      <c r="E604" s="100"/>
    </row>
    <row r="605" spans="2:5" ht="15.75">
      <c r="B605" s="89"/>
      <c r="C605" s="89"/>
      <c r="D605" s="89"/>
      <c r="E605" s="100"/>
    </row>
    <row r="606" spans="2:5" ht="15.75">
      <c r="B606" s="89"/>
      <c r="C606" s="89"/>
      <c r="D606" s="89"/>
      <c r="E606" s="100"/>
    </row>
    <row r="607" spans="2:5" ht="15.75">
      <c r="B607" s="89"/>
      <c r="C607" s="89"/>
      <c r="D607" s="89"/>
      <c r="E607" s="100"/>
    </row>
    <row r="608" spans="2:5" ht="15.75">
      <c r="B608" s="89"/>
      <c r="C608" s="89"/>
      <c r="D608" s="89"/>
      <c r="E608" s="100"/>
    </row>
    <row r="609" spans="2:5" ht="15.75">
      <c r="B609" s="89"/>
      <c r="C609" s="89"/>
      <c r="D609" s="89"/>
      <c r="E609" s="100"/>
    </row>
    <row r="610" spans="2:5" ht="15.75">
      <c r="B610" s="89"/>
      <c r="C610" s="89"/>
      <c r="D610" s="89"/>
      <c r="E610" s="100"/>
    </row>
    <row r="611" spans="2:5" ht="15.75">
      <c r="B611" s="89"/>
      <c r="C611" s="89"/>
      <c r="D611" s="89"/>
      <c r="E611" s="100"/>
    </row>
    <row r="612" spans="2:5" ht="15.75">
      <c r="B612" s="89"/>
      <c r="C612" s="89"/>
      <c r="D612" s="89"/>
      <c r="E612" s="100"/>
    </row>
    <row r="613" spans="2:5" ht="15.75">
      <c r="B613" s="89"/>
      <c r="C613" s="89"/>
      <c r="D613" s="89"/>
      <c r="E613" s="100"/>
    </row>
    <row r="614" spans="2:5" ht="15.75">
      <c r="B614" s="89"/>
      <c r="C614" s="89"/>
      <c r="D614" s="89"/>
      <c r="E614" s="100"/>
    </row>
    <row r="615" spans="2:5" ht="15.75">
      <c r="B615" s="89"/>
      <c r="C615" s="89"/>
      <c r="D615" s="89"/>
      <c r="E615" s="100"/>
    </row>
    <row r="616" spans="2:5" ht="15.75">
      <c r="B616" s="89"/>
      <c r="C616" s="89"/>
      <c r="D616" s="89"/>
      <c r="E616" s="100"/>
    </row>
    <row r="617" spans="2:5" ht="15.75">
      <c r="B617" s="89"/>
      <c r="C617" s="89"/>
      <c r="D617" s="89"/>
      <c r="E617" s="100"/>
    </row>
    <row r="618" spans="2:5" ht="15.75">
      <c r="B618" s="89"/>
      <c r="C618" s="89"/>
      <c r="D618" s="89"/>
      <c r="E618" s="100"/>
    </row>
    <row r="619" spans="2:5" ht="15.75">
      <c r="B619" s="89"/>
      <c r="C619" s="89"/>
      <c r="D619" s="89"/>
      <c r="E619" s="100"/>
    </row>
    <row r="620" spans="2:5" ht="15.75">
      <c r="B620" s="89"/>
      <c r="C620" s="89"/>
      <c r="D620" s="89"/>
      <c r="E620" s="100"/>
    </row>
    <row r="621" spans="2:5" ht="15.75">
      <c r="B621" s="89"/>
      <c r="C621" s="89"/>
      <c r="D621" s="89"/>
      <c r="E621" s="100"/>
    </row>
    <row r="622" spans="2:5" ht="15.75">
      <c r="B622" s="89"/>
      <c r="C622" s="89"/>
      <c r="D622" s="89"/>
      <c r="E622" s="100"/>
    </row>
    <row r="623" spans="2:5" ht="15.75">
      <c r="B623" s="89"/>
      <c r="C623" s="89"/>
      <c r="D623" s="89"/>
      <c r="E623" s="100"/>
    </row>
    <row r="624" spans="2:5" ht="15.75">
      <c r="B624" s="89"/>
      <c r="C624" s="89"/>
      <c r="D624" s="89"/>
      <c r="E624" s="100"/>
    </row>
    <row r="625" spans="2:5" ht="15.75">
      <c r="B625" s="89"/>
      <c r="C625" s="89"/>
      <c r="D625" s="89"/>
      <c r="E625" s="100"/>
    </row>
    <row r="626" spans="2:5" ht="15.75">
      <c r="B626" s="89"/>
      <c r="C626" s="89"/>
      <c r="D626" s="89"/>
      <c r="E626" s="100"/>
    </row>
    <row r="627" spans="2:5" ht="15.75">
      <c r="B627" s="89"/>
      <c r="C627" s="89"/>
      <c r="D627" s="89"/>
      <c r="E627" s="100"/>
    </row>
    <row r="628" spans="2:5" ht="15.75">
      <c r="B628" s="89"/>
      <c r="C628" s="89"/>
      <c r="D628" s="89"/>
      <c r="E628" s="100"/>
    </row>
    <row r="629" spans="2:5" ht="15.75">
      <c r="B629" s="89"/>
      <c r="C629" s="89"/>
      <c r="D629" s="89"/>
      <c r="E629" s="100"/>
    </row>
    <row r="630" spans="2:5" ht="15.75">
      <c r="B630" s="89"/>
      <c r="C630" s="89"/>
      <c r="D630" s="89"/>
      <c r="E630" s="100"/>
    </row>
    <row r="631" spans="2:5" ht="15.75">
      <c r="B631" s="89"/>
      <c r="C631" s="89"/>
      <c r="D631" s="89"/>
      <c r="E631" s="100"/>
    </row>
    <row r="632" spans="2:5" ht="15.75">
      <c r="B632" s="89"/>
      <c r="C632" s="89"/>
      <c r="D632" s="89"/>
      <c r="E632" s="100"/>
    </row>
    <row r="633" spans="2:5" ht="15.75">
      <c r="B633" s="89"/>
      <c r="C633" s="89"/>
      <c r="D633" s="89"/>
      <c r="E633" s="100"/>
    </row>
    <row r="634" spans="2:5" ht="15.75">
      <c r="B634" s="89"/>
      <c r="C634" s="89"/>
      <c r="D634" s="89"/>
      <c r="E634" s="100"/>
    </row>
    <row r="635" spans="2:5" ht="15.75">
      <c r="B635" s="89"/>
      <c r="C635" s="89"/>
      <c r="D635" s="89"/>
      <c r="E635" s="100"/>
    </row>
    <row r="636" spans="2:5" ht="15.75">
      <c r="B636" s="89"/>
      <c r="C636" s="89"/>
      <c r="D636" s="89"/>
      <c r="E636" s="100"/>
    </row>
    <row r="637" spans="2:5" ht="15.75">
      <c r="B637" s="89"/>
      <c r="C637" s="89"/>
      <c r="D637" s="89"/>
      <c r="E637" s="100"/>
    </row>
    <row r="638" spans="2:5" ht="15.75">
      <c r="B638" s="89"/>
      <c r="C638" s="89"/>
      <c r="D638" s="89"/>
      <c r="E638" s="100"/>
    </row>
    <row r="639" spans="2:5" ht="15.75">
      <c r="B639" s="89"/>
      <c r="C639" s="89"/>
      <c r="D639" s="89"/>
      <c r="E639" s="100"/>
    </row>
    <row r="640" spans="2:5" ht="15.75">
      <c r="B640" s="89"/>
      <c r="C640" s="89"/>
      <c r="D640" s="89"/>
      <c r="E640" s="100"/>
    </row>
    <row r="641" spans="2:5" ht="15.75">
      <c r="B641" s="89"/>
      <c r="C641" s="89"/>
      <c r="D641" s="89"/>
      <c r="E641" s="100"/>
    </row>
    <row r="642" spans="2:5" ht="15.75">
      <c r="B642" s="89"/>
      <c r="C642" s="89"/>
      <c r="D642" s="89"/>
      <c r="E642" s="100"/>
    </row>
    <row r="643" spans="2:5" ht="15.75">
      <c r="B643" s="89"/>
      <c r="C643" s="89"/>
      <c r="D643" s="89"/>
      <c r="E643" s="100"/>
    </row>
    <row r="644" spans="2:5" ht="15.75">
      <c r="B644" s="89"/>
      <c r="C644" s="89"/>
      <c r="D644" s="89"/>
      <c r="E644" s="100"/>
    </row>
    <row r="645" spans="2:5" ht="15.75">
      <c r="B645" s="89"/>
      <c r="C645" s="89"/>
      <c r="D645" s="89"/>
      <c r="E645" s="100"/>
    </row>
    <row r="646" spans="2:5" ht="15.75">
      <c r="B646" s="89"/>
      <c r="C646" s="89"/>
      <c r="D646" s="89"/>
      <c r="E646" s="100"/>
    </row>
    <row r="647" spans="2:5" ht="15.75">
      <c r="B647" s="89"/>
      <c r="C647" s="89"/>
      <c r="D647" s="89"/>
      <c r="E647" s="100"/>
    </row>
    <row r="648" spans="2:5" ht="15.75">
      <c r="B648" s="89"/>
      <c r="C648" s="89"/>
      <c r="D648" s="89"/>
      <c r="E648" s="100"/>
    </row>
    <row r="649" spans="2:5" ht="15.75">
      <c r="B649" s="89"/>
      <c r="C649" s="89"/>
      <c r="D649" s="89"/>
      <c r="E649" s="100"/>
    </row>
    <row r="650" spans="2:5" ht="15.75">
      <c r="B650" s="89"/>
      <c r="C650" s="89"/>
      <c r="D650" s="89"/>
      <c r="E650" s="100"/>
    </row>
    <row r="651" spans="2:5" ht="15.75">
      <c r="B651" s="89"/>
      <c r="C651" s="89"/>
      <c r="D651" s="89"/>
      <c r="E651" s="100"/>
    </row>
    <row r="652" spans="2:5" ht="15.75">
      <c r="B652" s="89"/>
      <c r="C652" s="89"/>
      <c r="D652" s="89"/>
      <c r="E652" s="100"/>
    </row>
    <row r="653" spans="2:5" ht="15.75">
      <c r="B653" s="89"/>
      <c r="C653" s="89"/>
      <c r="D653" s="89"/>
      <c r="E653" s="100"/>
    </row>
    <row r="654" spans="2:5" ht="15.75">
      <c r="B654" s="89"/>
      <c r="C654" s="89"/>
      <c r="D654" s="89"/>
      <c r="E654" s="100"/>
    </row>
    <row r="655" spans="2:5" ht="15.75">
      <c r="B655" s="89"/>
      <c r="C655" s="89"/>
      <c r="D655" s="89"/>
      <c r="E655" s="100"/>
    </row>
    <row r="656" spans="2:5" ht="15.75">
      <c r="B656" s="89"/>
      <c r="C656" s="89"/>
      <c r="D656" s="89"/>
      <c r="E656" s="100"/>
    </row>
    <row r="657" spans="2:5" ht="15.75">
      <c r="B657" s="89"/>
      <c r="C657" s="89"/>
      <c r="D657" s="89"/>
      <c r="E657" s="100"/>
    </row>
    <row r="658" spans="2:5" ht="15.75">
      <c r="B658" s="89"/>
      <c r="C658" s="89"/>
      <c r="D658" s="89"/>
      <c r="E658" s="100"/>
    </row>
    <row r="659" spans="2:5" ht="15.75">
      <c r="B659" s="89"/>
      <c r="C659" s="89"/>
      <c r="D659" s="89"/>
      <c r="E659" s="100"/>
    </row>
    <row r="660" spans="2:5" ht="15.75">
      <c r="B660" s="89"/>
      <c r="C660" s="89"/>
      <c r="D660" s="89"/>
      <c r="E660" s="100"/>
    </row>
    <row r="661" spans="2:5" ht="15.75">
      <c r="B661" s="89"/>
      <c r="C661" s="89"/>
      <c r="D661" s="89"/>
      <c r="E661" s="100"/>
    </row>
    <row r="662" spans="2:5" ht="15.75">
      <c r="B662" s="89"/>
      <c r="C662" s="89"/>
      <c r="D662" s="89"/>
      <c r="E662" s="100"/>
    </row>
    <row r="663" spans="2:5" ht="15.75">
      <c r="B663" s="89"/>
      <c r="C663" s="89"/>
      <c r="D663" s="89"/>
      <c r="E663" s="100"/>
    </row>
    <row r="664" spans="2:5" ht="15.75">
      <c r="B664" s="89"/>
      <c r="C664" s="89"/>
      <c r="D664" s="89"/>
      <c r="E664" s="100"/>
    </row>
    <row r="665" spans="2:5" ht="15.75">
      <c r="B665" s="89"/>
      <c r="C665" s="89"/>
      <c r="D665" s="89"/>
      <c r="E665" s="100"/>
    </row>
    <row r="666" spans="2:5" ht="15.75">
      <c r="B666" s="89"/>
      <c r="C666" s="89"/>
      <c r="D666" s="89"/>
      <c r="E666" s="100"/>
    </row>
    <row r="667" spans="2:5" ht="15.75">
      <c r="B667" s="89"/>
      <c r="C667" s="89"/>
      <c r="D667" s="89"/>
      <c r="E667" s="100"/>
    </row>
    <row r="668" spans="2:5" ht="15.75">
      <c r="B668" s="89"/>
      <c r="C668" s="89"/>
      <c r="D668" s="89"/>
      <c r="E668" s="100"/>
    </row>
    <row r="669" spans="2:5" ht="15.75">
      <c r="B669" s="89"/>
      <c r="C669" s="89"/>
      <c r="D669" s="89"/>
      <c r="E669" s="100"/>
    </row>
    <row r="670" spans="2:5" ht="15.75">
      <c r="B670" s="89"/>
      <c r="C670" s="89"/>
      <c r="D670" s="89"/>
      <c r="E670" s="100"/>
    </row>
    <row r="671" spans="2:5" ht="15.75">
      <c r="B671" s="89"/>
      <c r="C671" s="89"/>
      <c r="D671" s="89"/>
      <c r="E671" s="100"/>
    </row>
    <row r="672" spans="2:5" ht="15.75">
      <c r="B672" s="89"/>
      <c r="C672" s="89"/>
      <c r="D672" s="89"/>
      <c r="E672" s="100"/>
    </row>
    <row r="673" spans="2:5" ht="15.75">
      <c r="B673" s="89"/>
      <c r="C673" s="89"/>
      <c r="D673" s="89"/>
      <c r="E673" s="100"/>
    </row>
    <row r="674" spans="2:5" ht="15.75">
      <c r="B674" s="89"/>
      <c r="C674" s="89"/>
      <c r="D674" s="89"/>
      <c r="E674" s="100"/>
    </row>
    <row r="675" spans="2:5" ht="15.75">
      <c r="B675" s="89"/>
      <c r="C675" s="89"/>
      <c r="D675" s="89"/>
      <c r="E675" s="100"/>
    </row>
    <row r="676" spans="2:5" ht="15.75">
      <c r="B676" s="89"/>
      <c r="C676" s="89"/>
      <c r="D676" s="89"/>
      <c r="E676" s="100"/>
    </row>
    <row r="677" spans="2:5" ht="15.75">
      <c r="B677" s="89"/>
      <c r="C677" s="89"/>
      <c r="D677" s="89"/>
      <c r="E677" s="100"/>
    </row>
    <row r="678" spans="2:5" ht="15.75">
      <c r="B678" s="89"/>
      <c r="C678" s="89"/>
      <c r="D678" s="89"/>
      <c r="E678" s="100"/>
    </row>
    <row r="679" spans="2:5" ht="15.75">
      <c r="B679" s="89"/>
      <c r="C679" s="89"/>
      <c r="D679" s="89"/>
      <c r="E679" s="100"/>
    </row>
    <row r="680" spans="2:5" ht="15.75">
      <c r="B680" s="89"/>
      <c r="C680" s="89"/>
      <c r="D680" s="89"/>
      <c r="E680" s="100"/>
    </row>
    <row r="681" spans="2:5" ht="15.75">
      <c r="B681" s="89"/>
      <c r="C681" s="89"/>
      <c r="D681" s="89"/>
      <c r="E681" s="100"/>
    </row>
    <row r="682" spans="2:5" ht="15.75">
      <c r="B682" s="89"/>
      <c r="C682" s="89"/>
      <c r="D682" s="89"/>
      <c r="E682" s="100"/>
    </row>
    <row r="683" spans="2:5" ht="15.75">
      <c r="B683" s="89"/>
      <c r="C683" s="89"/>
      <c r="D683" s="89"/>
      <c r="E683" s="100"/>
    </row>
    <row r="684" spans="2:5" ht="15.75">
      <c r="B684" s="89"/>
      <c r="C684" s="89"/>
      <c r="D684" s="89"/>
      <c r="E684" s="100"/>
    </row>
    <row r="685" spans="2:5" ht="15.75">
      <c r="B685" s="89"/>
      <c r="C685" s="89"/>
      <c r="D685" s="89"/>
      <c r="E685" s="100"/>
    </row>
    <row r="686" spans="2:5" ht="15.75">
      <c r="B686" s="89"/>
      <c r="C686" s="89"/>
      <c r="D686" s="89"/>
      <c r="E686" s="100"/>
    </row>
    <row r="687" spans="2:5" ht="15.75">
      <c r="B687" s="89"/>
      <c r="C687" s="89"/>
      <c r="D687" s="89"/>
      <c r="E687" s="100"/>
    </row>
    <row r="688" spans="2:5" ht="15.75">
      <c r="B688" s="89"/>
      <c r="C688" s="89"/>
      <c r="D688" s="89"/>
      <c r="E688" s="100"/>
    </row>
    <row r="689" spans="2:5" ht="15.75">
      <c r="B689" s="89"/>
      <c r="C689" s="89"/>
      <c r="D689" s="89"/>
      <c r="E689" s="100"/>
    </row>
    <row r="690" spans="2:5" ht="15.75">
      <c r="B690" s="89"/>
      <c r="C690" s="89"/>
      <c r="D690" s="89"/>
      <c r="E690" s="100"/>
    </row>
    <row r="691" spans="2:5" ht="15.75">
      <c r="B691" s="89"/>
      <c r="C691" s="89"/>
      <c r="D691" s="89"/>
      <c r="E691" s="100"/>
    </row>
    <row r="692" spans="2:5" ht="15.75">
      <c r="B692" s="89"/>
      <c r="C692" s="89"/>
      <c r="D692" s="89"/>
      <c r="E692" s="100"/>
    </row>
    <row r="693" spans="2:5" ht="15.75">
      <c r="B693" s="89"/>
      <c r="C693" s="89"/>
      <c r="D693" s="89"/>
      <c r="E693" s="100"/>
    </row>
    <row r="694" spans="2:5" ht="15.75">
      <c r="B694" s="89"/>
      <c r="C694" s="89"/>
      <c r="D694" s="89"/>
      <c r="E694" s="100"/>
    </row>
    <row r="695" spans="2:5" ht="15.75">
      <c r="B695" s="89"/>
      <c r="C695" s="89"/>
      <c r="D695" s="89"/>
      <c r="E695" s="100"/>
    </row>
    <row r="696" spans="2:5" ht="15.75">
      <c r="B696" s="89"/>
      <c r="C696" s="89"/>
      <c r="D696" s="89"/>
      <c r="E696" s="100"/>
    </row>
    <row r="697" spans="2:5" ht="15.75">
      <c r="B697" s="89"/>
      <c r="C697" s="89"/>
      <c r="D697" s="89"/>
      <c r="E697" s="100"/>
    </row>
    <row r="698" spans="2:5" ht="15.75">
      <c r="B698" s="89"/>
      <c r="C698" s="89"/>
      <c r="D698" s="89"/>
      <c r="E698" s="100"/>
    </row>
    <row r="699" spans="2:5" ht="15.75">
      <c r="B699" s="89"/>
      <c r="C699" s="89"/>
      <c r="D699" s="89"/>
      <c r="E699" s="100"/>
    </row>
    <row r="700" spans="2:5" ht="15.75">
      <c r="B700" s="89"/>
      <c r="C700" s="89"/>
      <c r="D700" s="89"/>
      <c r="E700" s="100"/>
    </row>
    <row r="701" spans="2:5" ht="15.75">
      <c r="B701" s="89"/>
      <c r="C701" s="89"/>
      <c r="D701" s="89"/>
      <c r="E701" s="100"/>
    </row>
    <row r="702" spans="2:5" ht="15.75">
      <c r="B702" s="89"/>
      <c r="C702" s="89"/>
      <c r="D702" s="89"/>
      <c r="E702" s="100"/>
    </row>
    <row r="703" spans="2:5" ht="15.75">
      <c r="B703" s="89"/>
      <c r="C703" s="89"/>
      <c r="D703" s="89"/>
      <c r="E703" s="100"/>
    </row>
    <row r="704" spans="2:5" ht="15.75">
      <c r="B704" s="89"/>
      <c r="C704" s="89"/>
      <c r="D704" s="89"/>
      <c r="E704" s="100"/>
    </row>
    <row r="705" spans="2:5" ht="15.75">
      <c r="B705" s="89"/>
      <c r="C705" s="89"/>
      <c r="D705" s="89"/>
      <c r="E705" s="100"/>
    </row>
    <row r="706" spans="2:5" ht="15.75">
      <c r="B706" s="89"/>
      <c r="C706" s="89"/>
      <c r="D706" s="89"/>
      <c r="E706" s="100"/>
    </row>
    <row r="707" spans="2:5" ht="15.75">
      <c r="B707" s="89"/>
      <c r="C707" s="89"/>
      <c r="D707" s="89"/>
      <c r="E707" s="100"/>
    </row>
    <row r="708" spans="2:5" ht="15.75">
      <c r="B708" s="89"/>
      <c r="C708" s="89"/>
      <c r="D708" s="89"/>
      <c r="E708" s="100"/>
    </row>
    <row r="709" spans="2:5" ht="15.75">
      <c r="B709" s="89"/>
      <c r="C709" s="89"/>
      <c r="D709" s="89"/>
      <c r="E709" s="100"/>
    </row>
    <row r="710" spans="2:5" ht="15.75">
      <c r="B710" s="89"/>
      <c r="C710" s="89"/>
      <c r="D710" s="89"/>
      <c r="E710" s="100"/>
    </row>
    <row r="711" spans="2:5" ht="15.75">
      <c r="B711" s="89"/>
      <c r="C711" s="89"/>
      <c r="D711" s="89"/>
      <c r="E711" s="100"/>
    </row>
    <row r="712" spans="2:5" ht="15.75">
      <c r="B712" s="89"/>
      <c r="C712" s="89"/>
      <c r="D712" s="89"/>
      <c r="E712" s="100"/>
    </row>
    <row r="713" spans="2:5" ht="15.75">
      <c r="B713" s="89"/>
      <c r="C713" s="89"/>
      <c r="D713" s="89"/>
      <c r="E713" s="100"/>
    </row>
    <row r="714" spans="2:5" ht="15.75">
      <c r="B714" s="89"/>
      <c r="C714" s="89"/>
      <c r="D714" s="89"/>
      <c r="E714" s="100"/>
    </row>
    <row r="715" spans="2:5" ht="15.75">
      <c r="B715" s="89"/>
      <c r="C715" s="89"/>
      <c r="D715" s="89"/>
      <c r="E715" s="100"/>
    </row>
    <row r="716" spans="2:5" ht="15.75">
      <c r="B716" s="89"/>
      <c r="C716" s="89"/>
      <c r="D716" s="89"/>
      <c r="E716" s="100"/>
    </row>
    <row r="717" spans="2:5" ht="15.75">
      <c r="B717" s="89"/>
      <c r="C717" s="89"/>
      <c r="D717" s="89"/>
      <c r="E717" s="100"/>
    </row>
    <row r="718" spans="2:5" ht="15.75">
      <c r="B718" s="89"/>
      <c r="C718" s="89"/>
      <c r="D718" s="89"/>
      <c r="E718" s="100"/>
    </row>
    <row r="719" spans="2:5" ht="15.75">
      <c r="B719" s="89"/>
      <c r="C719" s="89"/>
      <c r="D719" s="89"/>
      <c r="E719" s="100"/>
    </row>
    <row r="720" spans="2:5" ht="15.75">
      <c r="B720" s="89"/>
      <c r="C720" s="89"/>
      <c r="D720" s="89"/>
      <c r="E720" s="100"/>
    </row>
    <row r="721" spans="2:5" ht="15.75">
      <c r="B721" s="89"/>
      <c r="C721" s="89"/>
      <c r="D721" s="89"/>
      <c r="E721" s="100"/>
    </row>
    <row r="722" spans="2:5" ht="15.75">
      <c r="B722" s="89"/>
      <c r="C722" s="89"/>
      <c r="D722" s="89"/>
      <c r="E722" s="100"/>
    </row>
    <row r="723" spans="2:5" ht="15.75">
      <c r="B723" s="89"/>
      <c r="C723" s="89"/>
      <c r="D723" s="89"/>
      <c r="E723" s="100"/>
    </row>
    <row r="724" spans="2:5" ht="15.75">
      <c r="B724" s="89"/>
      <c r="C724" s="89"/>
      <c r="D724" s="89"/>
      <c r="E724" s="100"/>
    </row>
    <row r="725" spans="2:5" ht="15.75">
      <c r="B725" s="89"/>
      <c r="C725" s="89"/>
      <c r="D725" s="89"/>
      <c r="E725" s="100"/>
    </row>
    <row r="726" spans="2:5" ht="15.75">
      <c r="B726" s="89"/>
      <c r="C726" s="89"/>
      <c r="D726" s="89"/>
      <c r="E726" s="100"/>
    </row>
    <row r="727" spans="2:5" ht="15.75">
      <c r="B727" s="89"/>
      <c r="C727" s="89"/>
      <c r="D727" s="89"/>
      <c r="E727" s="100"/>
    </row>
    <row r="728" spans="2:5" ht="15.75">
      <c r="B728" s="89"/>
      <c r="C728" s="89"/>
      <c r="D728" s="89"/>
      <c r="E728" s="100"/>
    </row>
    <row r="729" spans="2:5" ht="15.75">
      <c r="B729" s="89"/>
      <c r="C729" s="89"/>
      <c r="D729" s="89"/>
      <c r="E729" s="100"/>
    </row>
    <row r="730" spans="2:5" ht="15.75">
      <c r="B730" s="89"/>
      <c r="C730" s="89"/>
      <c r="D730" s="89"/>
      <c r="E730" s="100"/>
    </row>
    <row r="731" spans="2:5" ht="15.75">
      <c r="B731" s="89"/>
      <c r="C731" s="89"/>
      <c r="D731" s="89"/>
      <c r="E731" s="100"/>
    </row>
    <row r="732" spans="2:5" ht="15.75">
      <c r="B732" s="89"/>
      <c r="C732" s="89"/>
      <c r="D732" s="89"/>
      <c r="E732" s="100"/>
    </row>
    <row r="733" spans="2:5" ht="15.75">
      <c r="B733" s="89"/>
      <c r="C733" s="89"/>
      <c r="D733" s="89"/>
      <c r="E733" s="100"/>
    </row>
    <row r="734" spans="2:5" ht="15.75">
      <c r="B734" s="89"/>
      <c r="C734" s="89"/>
      <c r="D734" s="89"/>
      <c r="E734" s="100"/>
    </row>
    <row r="735" spans="2:5" ht="15.75">
      <c r="B735" s="89"/>
      <c r="C735" s="89"/>
      <c r="D735" s="89"/>
      <c r="E735" s="100"/>
    </row>
    <row r="736" spans="2:5" ht="15.75">
      <c r="B736" s="89"/>
      <c r="C736" s="89"/>
      <c r="D736" s="89"/>
      <c r="E736" s="100"/>
    </row>
    <row r="737" spans="2:5" ht="15.75">
      <c r="B737" s="89"/>
      <c r="C737" s="89"/>
      <c r="D737" s="89"/>
      <c r="E737" s="100"/>
    </row>
    <row r="738" spans="2:5" ht="15.75">
      <c r="B738" s="89"/>
      <c r="C738" s="89"/>
      <c r="D738" s="89"/>
      <c r="E738" s="100"/>
    </row>
    <row r="739" spans="2:5" ht="15.75">
      <c r="B739" s="89"/>
      <c r="C739" s="89"/>
      <c r="D739" s="89"/>
      <c r="E739" s="100"/>
    </row>
    <row r="740" spans="2:5" ht="15.75">
      <c r="B740" s="89"/>
      <c r="C740" s="89"/>
      <c r="D740" s="89"/>
      <c r="E740" s="100"/>
    </row>
  </sheetData>
  <sheetProtection/>
  <mergeCells count="70">
    <mergeCell ref="B458:F458"/>
    <mergeCell ref="B460:F460"/>
    <mergeCell ref="B450:F450"/>
    <mergeCell ref="B452:F452"/>
    <mergeCell ref="B454:F454"/>
    <mergeCell ref="B456:F456"/>
    <mergeCell ref="D1:F1"/>
    <mergeCell ref="C2:F2"/>
    <mergeCell ref="B4:G4"/>
    <mergeCell ref="B194:F194"/>
    <mergeCell ref="B51:F51"/>
    <mergeCell ref="B63:G63"/>
    <mergeCell ref="B246:F246"/>
    <mergeCell ref="B248:F248"/>
    <mergeCell ref="B107:F107"/>
    <mergeCell ref="B147:F147"/>
    <mergeCell ref="B154:F154"/>
    <mergeCell ref="B184:F184"/>
    <mergeCell ref="B189:F189"/>
    <mergeCell ref="B213:F213"/>
    <mergeCell ref="B225:F225"/>
    <mergeCell ref="B252:F252"/>
    <mergeCell ref="B268:F268"/>
    <mergeCell ref="B250:F250"/>
    <mergeCell ref="B254:F254"/>
    <mergeCell ref="B256:F256"/>
    <mergeCell ref="B258:F258"/>
    <mergeCell ref="B264:F264"/>
    <mergeCell ref="B267:F267"/>
    <mergeCell ref="B365:F365"/>
    <mergeCell ref="B367:F367"/>
    <mergeCell ref="B372:F372"/>
    <mergeCell ref="B376:F376"/>
    <mergeCell ref="B363:F363"/>
    <mergeCell ref="B274:F274"/>
    <mergeCell ref="B289:F289"/>
    <mergeCell ref="B291:F291"/>
    <mergeCell ref="B293:F293"/>
    <mergeCell ref="B302:F302"/>
    <mergeCell ref="B304:F304"/>
    <mergeCell ref="B306:F306"/>
    <mergeCell ref="B313:F313"/>
    <mergeCell ref="B317:F317"/>
    <mergeCell ref="B395:F395"/>
    <mergeCell ref="B399:F399"/>
    <mergeCell ref="B381:F381"/>
    <mergeCell ref="B383:F383"/>
    <mergeCell ref="B389:F389"/>
    <mergeCell ref="B385:F385"/>
    <mergeCell ref="B319:F319"/>
    <mergeCell ref="B387:F387"/>
    <mergeCell ref="B428:F428"/>
    <mergeCell ref="B430:F430"/>
    <mergeCell ref="B419:F419"/>
    <mergeCell ref="B421:F421"/>
    <mergeCell ref="B409:F409"/>
    <mergeCell ref="B411:F411"/>
    <mergeCell ref="B415:F415"/>
    <mergeCell ref="B391:F391"/>
    <mergeCell ref="B432:F432"/>
    <mergeCell ref="B446:F446"/>
    <mergeCell ref="B403:F403"/>
    <mergeCell ref="B405:F405"/>
    <mergeCell ref="B407:F407"/>
    <mergeCell ref="B423:F423"/>
    <mergeCell ref="B448:F448"/>
    <mergeCell ref="B436:F436"/>
    <mergeCell ref="B438:F438"/>
    <mergeCell ref="B442:F442"/>
    <mergeCell ref="B444:F444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Elka</cp:lastModifiedBy>
  <cp:lastPrinted>2018-03-28T07:24:03Z</cp:lastPrinted>
  <dcterms:created xsi:type="dcterms:W3CDTF">2007-03-06T09:12:48Z</dcterms:created>
  <dcterms:modified xsi:type="dcterms:W3CDTF">2018-03-29T06:48:22Z</dcterms:modified>
  <cp:category/>
  <cp:version/>
  <cp:contentType/>
  <cp:contentStatus/>
</cp:coreProperties>
</file>