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І-ва позиция" sheetId="1" r:id="rId1"/>
    <sheet name="ІІ-ра позиция" sheetId="2" r:id="rId2"/>
  </sheets>
  <definedNames/>
  <calcPr fullCalcOnLoad="1"/>
</workbook>
</file>

<file path=xl/sharedStrings.xml><?xml version="1.0" encoding="utf-8"?>
<sst xmlns="http://schemas.openxmlformats.org/spreadsheetml/2006/main" count="358" uniqueCount="193">
  <si>
    <t>Н а и м е н о в а н и е</t>
  </si>
  <si>
    <t>Мярка</t>
  </si>
  <si>
    <t>Брой</t>
  </si>
  <si>
    <t>Брой кутии</t>
  </si>
  <si>
    <t>Брой кашони</t>
  </si>
  <si>
    <t>№</t>
  </si>
  <si>
    <t xml:space="preserve">Лепило канцеларско                         </t>
  </si>
  <si>
    <t xml:space="preserve">Коректор                                   </t>
  </si>
  <si>
    <t>Мастило за тампони</t>
  </si>
  <si>
    <t xml:space="preserve">Машинка за тел бод                     </t>
  </si>
  <si>
    <t xml:space="preserve">Платежно нареждане                      </t>
  </si>
  <si>
    <t xml:space="preserve">Авансов отчет </t>
  </si>
  <si>
    <t xml:space="preserve">Мемориален ордер голям формат </t>
  </si>
  <si>
    <t>Трудова книжка</t>
  </si>
  <si>
    <t>Куб хартия – бяла</t>
  </si>
  <si>
    <t>брой</t>
  </si>
  <si>
    <t xml:space="preserve">Кламери - опаковка х 10 кут                                     </t>
  </si>
  <si>
    <t xml:space="preserve">Брой </t>
  </si>
  <si>
    <t xml:space="preserve">Телчета тел бод-оп. Х 10 бр кутии                  </t>
  </si>
  <si>
    <t xml:space="preserve">Хартия за принтер – 240 мм - трипластова кашони                                 </t>
  </si>
  <si>
    <t xml:space="preserve">Хартия карирана 500 л опаковка                   </t>
  </si>
  <si>
    <t xml:space="preserve">Джоб папки опаковка х 100                                     </t>
  </si>
  <si>
    <t xml:space="preserve">Факс хартия - ролка </t>
  </si>
  <si>
    <t xml:space="preserve">Единична цена 
с ДДС
</t>
  </si>
  <si>
    <t xml:space="preserve">Обща стойност
 с ДДС
</t>
  </si>
  <si>
    <t>Хартия за принтер еднопластова - Клинича лаборатория</t>
  </si>
  <si>
    <t>20,5/10</t>
  </si>
  <si>
    <t>14,5/10,5</t>
  </si>
  <si>
    <t>29,5/14</t>
  </si>
  <si>
    <t>30/21</t>
  </si>
  <si>
    <t>29,5/20,5</t>
  </si>
  <si>
    <t>тетр. 8 л.</t>
  </si>
  <si>
    <t>тетр. 24 л.</t>
  </si>
  <si>
    <t>20,5/14,5</t>
  </si>
  <si>
    <t>20/14,5</t>
  </si>
  <si>
    <t>21/14,5</t>
  </si>
  <si>
    <t>тетр. 4 л.</t>
  </si>
  <si>
    <t>тетр. 6 л.</t>
  </si>
  <si>
    <t>лист</t>
  </si>
  <si>
    <t>29/20,5</t>
  </si>
  <si>
    <t>20/12</t>
  </si>
  <si>
    <t>14,5/7</t>
  </si>
  <si>
    <t>18,5/11</t>
  </si>
  <si>
    <t>29,5/20</t>
  </si>
  <si>
    <t>20/14</t>
  </si>
  <si>
    <t>Приходни касови ордери - стандартни</t>
  </si>
  <si>
    <t xml:space="preserve">Разходни касови ордери - стандартни </t>
  </si>
  <si>
    <t>14,5/14,5</t>
  </si>
  <si>
    <t xml:space="preserve">Гумички оп. Х 2 бр. в два цвята                                                     </t>
  </si>
  <si>
    <t>50 гр.</t>
  </si>
  <si>
    <t>Касова книга - химизирана</t>
  </si>
  <si>
    <t>33 мм</t>
  </si>
  <si>
    <t>Книга за дневен финансови отчети Наредба Н-18</t>
  </si>
  <si>
    <t>18 мл</t>
  </si>
  <si>
    <t>8,3/8,3</t>
  </si>
  <si>
    <t>Куб хартия – цветна лепеща</t>
  </si>
  <si>
    <t>7,5/7,5</t>
  </si>
  <si>
    <t>30 см</t>
  </si>
  <si>
    <t>50 см</t>
  </si>
  <si>
    <t xml:space="preserve">Маркери перманентен дебел                            </t>
  </si>
  <si>
    <t>Маркер перманентен тънкописец</t>
  </si>
  <si>
    <t>0,6 мм</t>
  </si>
  <si>
    <t>24 мм</t>
  </si>
  <si>
    <t>24/6 телчета</t>
  </si>
  <si>
    <t>А4 -  8 см</t>
  </si>
  <si>
    <t xml:space="preserve">Мемориален ордер среден  формат </t>
  </si>
  <si>
    <t>формат А 4</t>
  </si>
  <si>
    <t>18 мм</t>
  </si>
  <si>
    <t>24,5/35,3</t>
  </si>
  <si>
    <t>16,2/22,9</t>
  </si>
  <si>
    <t>11,4/16,2</t>
  </si>
  <si>
    <t>57 мм/ ф 30</t>
  </si>
  <si>
    <t>24/6</t>
  </si>
  <si>
    <t>18 мм на 66 м</t>
  </si>
  <si>
    <t>Тиксо</t>
  </si>
  <si>
    <t>19 мм на 33 м</t>
  </si>
  <si>
    <t>50 мм на 66 м</t>
  </si>
  <si>
    <t>210 мм на 5 м</t>
  </si>
  <si>
    <t>80 гр/см2</t>
  </si>
  <si>
    <t>Химикали опаковка х 50 бр.</t>
  </si>
  <si>
    <t>Батерия 1,5 V ААА</t>
  </si>
  <si>
    <t>Батерия 1,5 V АА</t>
  </si>
  <si>
    <t>Батерия 9 V плоска</t>
  </si>
  <si>
    <t>Батерия R14 - кръгла</t>
  </si>
  <si>
    <t>Батерия R20 - кръгла</t>
  </si>
  <si>
    <t>Батерия С2016</t>
  </si>
  <si>
    <t xml:space="preserve">Ориентировъчно количество
за 1 година
</t>
  </si>
  <si>
    <t>Размери - д/ш в см. и формат</t>
  </si>
  <si>
    <t>Бележки за ПКК 2-166 - едностранен печат</t>
  </si>
  <si>
    <t>График - едностранен печат</t>
  </si>
  <si>
    <t>42/29,5</t>
  </si>
  <si>
    <t>Допълнителен лист към ИЗ 2-12 - двустранен печат</t>
  </si>
  <si>
    <t>Допълнителен лист към фиш за преглед - индигиран в два цвята - едностранен печат</t>
  </si>
  <si>
    <t>Лична амбулаторна карта 2-32 двустранен печат формат В5</t>
  </si>
  <si>
    <t>Фиш за имунохематологично изследване индигирани в два цвята  2-7 Приложение № 3 - едностранен печат</t>
  </si>
  <si>
    <t>История на гинекологичните заболявания  2-5 - двустранен печат формат А4</t>
  </si>
  <si>
    <t>Книга за хирургични операции с меки корици   2-23 - двустранен печат</t>
  </si>
  <si>
    <t>Книга за решение на ЛКК с меки корици 2-67 - двустранен печат</t>
  </si>
  <si>
    <t>Съобщения за хоспитализация/изписане болни от заразни болести- Приложение № 7 - едностранен печат</t>
  </si>
  <si>
    <t>Искане за кръв, кръвни съставки и плазмени биопрепарати 2-7 в два цвята индигирани Приложение № 2 едностранен печат</t>
  </si>
  <si>
    <t>2/3 формат А4</t>
  </si>
  <si>
    <t>Поръчки за разход на материали - двустранен печат</t>
  </si>
  <si>
    <t>Ведомост - едностранен печат</t>
  </si>
  <si>
    <t>81/33</t>
  </si>
  <si>
    <t xml:space="preserve">Складова разписка  - едностранен печат                                         </t>
  </si>
  <si>
    <t>68/40</t>
  </si>
  <si>
    <t>29/21</t>
  </si>
  <si>
    <t>39/27</t>
  </si>
  <si>
    <t>Искане за отпускане на материални ценности - едностранен печат</t>
  </si>
  <si>
    <t>29/20</t>
  </si>
  <si>
    <t>опаковка</t>
  </si>
  <si>
    <t xml:space="preserve">Плик за писма B4  </t>
  </si>
  <si>
    <t>Плик за писма С5</t>
  </si>
  <si>
    <t xml:space="preserve">Плик за писма С6  </t>
  </si>
  <si>
    <t xml:space="preserve">Плик голям самозалепващ А 4  </t>
  </si>
  <si>
    <t xml:space="preserve">Плик за писма самозалепващ 11/16 см </t>
  </si>
  <si>
    <t xml:space="preserve">Плик среден самозалепващ ½ А 4 </t>
  </si>
  <si>
    <t>Направление за хоспитализация - Талон 7</t>
  </si>
  <si>
    <t>кочани от 100 листа</t>
  </si>
  <si>
    <t>Пътен лист</t>
  </si>
  <si>
    <t>Бележка за биохимия 2-165</t>
  </si>
  <si>
    <t xml:space="preserve">Пълнители за химикалки тънки кутии х 100 бр          </t>
  </si>
  <si>
    <t xml:space="preserve">Пълнители за химикалки дебели кутии х 50 бр          </t>
  </si>
  <si>
    <t xml:space="preserve">Перфоратор с ограничител                             </t>
  </si>
  <si>
    <t>Тетрадка голям формат 100 л – без спирала</t>
  </si>
  <si>
    <t>Тетрадка голям формат с дебели корици 200 л – без спирала</t>
  </si>
  <si>
    <t>21/29</t>
  </si>
  <si>
    <t>Тетрадки малък формат от 60 листа</t>
  </si>
  <si>
    <t xml:space="preserve">Индиго - черно - опаковка                                      </t>
  </si>
  <si>
    <t>Папка PVC с прозрачно чело оп.х 50 бр.</t>
  </si>
  <si>
    <t>Папки меки с машинки оп.х 50 бр.</t>
  </si>
  <si>
    <t xml:space="preserve">Папки-картотечни оп.х 10 бр.      </t>
  </si>
  <si>
    <t xml:space="preserve">Папки дело с връзки оп.х 5 бр.                      </t>
  </si>
  <si>
    <t xml:space="preserve">Искания за хистология 2-177 - двустранен печат     </t>
  </si>
  <si>
    <t xml:space="preserve">Медицинска бележка 2-70 - двустранен печат                   </t>
  </si>
  <si>
    <t xml:space="preserve">Бележки за урина 2-168 - едностранен печат               </t>
  </si>
  <si>
    <t xml:space="preserve">Книга за регистриране на болнични листове с меки корици 2-68 двустранен печат                 </t>
  </si>
  <si>
    <t xml:space="preserve">Книга Амбулаторна с меки корици 2-62; 2-162; 2-61; - двустранен печат               </t>
  </si>
  <si>
    <t xml:space="preserve">Книга за приети болни с меки корици 2-1 - двустранен печат             </t>
  </si>
  <si>
    <t xml:space="preserve">Рецепти обикновенни 2-295  - едностранен печат                           </t>
  </si>
  <si>
    <t>Рецепти офталмология 2-297 - едностранен печат</t>
  </si>
  <si>
    <t xml:space="preserve">Требвателен лист - малък 2-320 образец № 4 - едностранен печат                       </t>
  </si>
  <si>
    <t xml:space="preserve">Съобщения за смърт  индигирани № 3 в три цвята обр. ЕСГРАОН - ТДС №3 - едвостранен печат                </t>
  </si>
  <si>
    <t>История на заболяването–обща 2-2 - двустранен печат, формат А4</t>
  </si>
  <si>
    <t>Книга за рентген - график с меки корици - едностранен печат</t>
  </si>
  <si>
    <t xml:space="preserve">Книга за рентген с меки корици 2-69 - двустранен печат                                     </t>
  </si>
  <si>
    <t xml:space="preserve">Искане за рентген 2-145 - двустранен печат                      </t>
  </si>
  <si>
    <t xml:space="preserve">Температурен лист 2-190 - двустранен печат                 </t>
  </si>
  <si>
    <t xml:space="preserve">Лекарствен лист –  голям  2-294 - едностранен печат                     </t>
  </si>
  <si>
    <t xml:space="preserve">Лекарствен лист – малък 2-294А - едностранен печат                    </t>
  </si>
  <si>
    <t xml:space="preserve">Хартия ксерокс А 4 кашони Х 5 бр.опак 210/297      </t>
  </si>
  <si>
    <t>Лист за преглед от спешно отделение - индигирани в два цвята - едностранен печат</t>
  </si>
  <si>
    <t>Лист за анестезия-индигиран в кочани х 100 бр</t>
  </si>
  <si>
    <t>кочан</t>
  </si>
  <si>
    <t>Книга за извънреден труд с меки корици</t>
  </si>
  <si>
    <t>Ролки за касови апарати - опаковка х 12</t>
  </si>
  <si>
    <t>Реанимационен лист - двустранен печат</t>
  </si>
  <si>
    <t>Разписка за теглене на пари стандартна</t>
  </si>
  <si>
    <t xml:space="preserve">История на новородено 2-3 - двустранен печат, формат А4            </t>
  </si>
  <si>
    <t>Книга за заразно болни с меки корици 2-122; 2-121 - двустранен печат</t>
  </si>
  <si>
    <t xml:space="preserve">История на бременност и раждане 2-4 - двустранен печат формат А4                       </t>
  </si>
  <si>
    <t>Пластмасови чашки х 100 бр.</t>
  </si>
  <si>
    <t xml:space="preserve">Фактури химизирани, четири пластови, странична перфорация, кочан, с включени надписи и данни на МБАЛ </t>
  </si>
  <si>
    <t xml:space="preserve">Линии - пластмасови                                       </t>
  </si>
  <si>
    <t xml:space="preserve">Моливи обикновени – черни НВ + гума    </t>
  </si>
  <si>
    <t>Оперативен протокол - едностранен печат</t>
  </si>
  <si>
    <t xml:space="preserve">Преданестезиологична консултация  - двустранен печат                      </t>
  </si>
  <si>
    <t>Диализен протокол - едностранен печат</t>
  </si>
  <si>
    <t>Фиш за дехоспитализация - едностранен печат</t>
  </si>
  <si>
    <t>Скор за определяне на риска - едностранен печат</t>
  </si>
  <si>
    <t>Информирано съгласие за хоспитализация и операция  - едностранен печат</t>
  </si>
  <si>
    <t>Информирано съгласие за рентгеново изследване - едностранен печат</t>
  </si>
  <si>
    <t>Информирано съгласие за хоспитализация и лечение  - едностранен печат</t>
  </si>
  <si>
    <t>Абдоминална ехография - едностранен печат</t>
  </si>
  <si>
    <t>Лист за предоперативна анестезиологична консултация  - двустранен печат</t>
  </si>
  <si>
    <t>Фиш за ТЕЛК - двустранен печат</t>
  </si>
  <si>
    <t>Производствена характеристика за ТЕЛК - двустранен печат</t>
  </si>
  <si>
    <t>Допълнителен лист към ИЗ - едностранен печат</t>
  </si>
  <si>
    <t>Декларация за лични данни ДО - едностранен печат</t>
  </si>
  <si>
    <t>Декларация за лични данни ТЕЛК - едностранен печат</t>
  </si>
  <si>
    <t>Декларация за лични данни - едностранен печат</t>
  </si>
  <si>
    <t>формат А 3</t>
  </si>
  <si>
    <t xml:space="preserve">Бързо известие - Приложение № 6  - двустранен печат                  </t>
  </si>
  <si>
    <t>Информирано съгласие за медицин.и хирур.процедури  - двустранен печат</t>
  </si>
  <si>
    <t>Искане за микробиологично изследване с данни на МБАЛ 2-149 - двустранен печат</t>
  </si>
  <si>
    <t xml:space="preserve">Класьори - големи                                          </t>
  </si>
  <si>
    <t xml:space="preserve">Лична здравна карта 2-79   двустранен печат формат В5                    </t>
  </si>
  <si>
    <t xml:space="preserve">Медицинско направление зелени № 119А - двустранен печат </t>
  </si>
  <si>
    <t>Обща стойност за ІІ-ра позиция:</t>
  </si>
  <si>
    <t>ІІ. ПОЗИЦИЯ</t>
  </si>
  <si>
    <t>Приложение №4</t>
  </si>
  <si>
    <t>І. П О З И Ц И Я</t>
  </si>
  <si>
    <t>Обща стойност за І-ва позиция: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</si>
</sst>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.0"/>
    <numFmt numFmtId="185" formatCode="0.000"/>
  </numFmts>
  <fonts count="41">
    <font>
      <sz val="10"/>
      <name val="Arial"/>
      <family val="0"/>
    </font>
    <font>
      <sz val="11"/>
      <name val="Arial"/>
      <family val="2"/>
    </font>
    <font>
      <sz val="11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vertical="center"/>
      <protection locked="0"/>
    </xf>
    <xf numFmtId="2" fontId="2" fillId="0" borderId="10" xfId="0" applyNumberFormat="1" applyFont="1" applyBorder="1" applyAlignment="1" applyProtection="1">
      <alignment horizontal="right" vertical="center" wrapText="1"/>
      <protection locked="0"/>
    </xf>
    <xf numFmtId="2" fontId="2" fillId="0" borderId="10" xfId="0" applyNumberFormat="1" applyFont="1" applyBorder="1" applyAlignment="1" applyProtection="1">
      <alignment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vertical="center" wrapText="1"/>
      <protection locked="0"/>
    </xf>
    <xf numFmtId="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/>
      <protection locked="0"/>
    </xf>
    <xf numFmtId="2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3"/>
  <sheetViews>
    <sheetView zoomScalePageLayoutView="0" workbookViewId="0" topLeftCell="A1">
      <selection activeCell="E1" sqref="E1:F1"/>
    </sheetView>
  </sheetViews>
  <sheetFormatPr defaultColWidth="9.140625" defaultRowHeight="12.75"/>
  <cols>
    <col min="1" max="1" width="5.57421875" style="1" customWidth="1"/>
    <col min="2" max="2" width="76.57421875" style="1" customWidth="1"/>
    <col min="3" max="3" width="12.421875" style="1" customWidth="1"/>
    <col min="4" max="4" width="21.00390625" style="1" customWidth="1"/>
    <col min="5" max="5" width="12.421875" style="1" customWidth="1"/>
    <col min="6" max="6" width="6.140625" style="1" customWidth="1"/>
    <col min="7" max="7" width="10.140625" style="1" customWidth="1"/>
    <col min="8" max="16384" width="9.140625" style="1" customWidth="1"/>
  </cols>
  <sheetData>
    <row r="1" spans="5:6" ht="15">
      <c r="E1" s="30" t="s">
        <v>190</v>
      </c>
      <c r="F1" s="30"/>
    </row>
    <row r="2" spans="1:7" ht="15">
      <c r="A2" s="31" t="s">
        <v>191</v>
      </c>
      <c r="B2" s="31"/>
      <c r="C2" s="31"/>
      <c r="D2" s="31"/>
      <c r="E2" s="31"/>
      <c r="F2" s="31"/>
      <c r="G2" s="31"/>
    </row>
    <row r="3" spans="1:7" ht="64.5" customHeight="1">
      <c r="A3" s="5" t="s">
        <v>5</v>
      </c>
      <c r="B3" s="4" t="s">
        <v>0</v>
      </c>
      <c r="C3" s="6" t="s">
        <v>87</v>
      </c>
      <c r="D3" s="4" t="s">
        <v>1</v>
      </c>
      <c r="E3" s="2" t="s">
        <v>86</v>
      </c>
      <c r="F3" s="4" t="s">
        <v>23</v>
      </c>
      <c r="G3" s="4" t="s">
        <v>24</v>
      </c>
    </row>
    <row r="4" spans="1:52" ht="14.25" customHeight="1">
      <c r="A4" s="17">
        <v>1</v>
      </c>
      <c r="B4" s="18" t="s">
        <v>173</v>
      </c>
      <c r="C4" s="19" t="s">
        <v>34</v>
      </c>
      <c r="D4" s="19" t="s">
        <v>118</v>
      </c>
      <c r="E4" s="19">
        <v>50</v>
      </c>
      <c r="F4" s="20"/>
      <c r="G4" s="21">
        <f aca="true" t="shared" si="0" ref="G4:G66">E4*F4</f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ht="14.25" customHeight="1">
      <c r="A5" s="17">
        <f>A4+1</f>
        <v>2</v>
      </c>
      <c r="B5" s="18" t="s">
        <v>11</v>
      </c>
      <c r="C5" s="19"/>
      <c r="D5" s="19" t="s">
        <v>118</v>
      </c>
      <c r="E5" s="19">
        <v>5</v>
      </c>
      <c r="F5" s="20"/>
      <c r="G5" s="21">
        <f t="shared" si="0"/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7" ht="14.25" customHeight="1">
      <c r="A6" s="17">
        <f aca="true" t="shared" si="1" ref="A6:A68">A5+1</f>
        <v>3</v>
      </c>
      <c r="B6" s="18" t="s">
        <v>120</v>
      </c>
      <c r="C6" s="19" t="s">
        <v>26</v>
      </c>
      <c r="D6" s="19" t="s">
        <v>118</v>
      </c>
      <c r="E6" s="19">
        <v>500</v>
      </c>
      <c r="F6" s="20"/>
      <c r="G6" s="21">
        <f t="shared" si="0"/>
        <v>0</v>
      </c>
    </row>
    <row r="7" spans="1:7" ht="14.25" customHeight="1">
      <c r="A7" s="17">
        <f t="shared" si="1"/>
        <v>4</v>
      </c>
      <c r="B7" s="18" t="s">
        <v>88</v>
      </c>
      <c r="C7" s="19" t="s">
        <v>26</v>
      </c>
      <c r="D7" s="19" t="s">
        <v>118</v>
      </c>
      <c r="E7" s="19">
        <v>500</v>
      </c>
      <c r="F7" s="20"/>
      <c r="G7" s="21">
        <f t="shared" si="0"/>
        <v>0</v>
      </c>
    </row>
    <row r="8" spans="1:7" ht="14.25" customHeight="1">
      <c r="A8" s="17">
        <f t="shared" si="1"/>
        <v>5</v>
      </c>
      <c r="B8" s="18" t="s">
        <v>135</v>
      </c>
      <c r="C8" s="19" t="s">
        <v>27</v>
      </c>
      <c r="D8" s="19" t="s">
        <v>118</v>
      </c>
      <c r="E8" s="19">
        <v>300</v>
      </c>
      <c r="F8" s="20"/>
      <c r="G8" s="21">
        <f t="shared" si="0"/>
        <v>0</v>
      </c>
    </row>
    <row r="9" spans="1:7" ht="14.25" customHeight="1">
      <c r="A9" s="17">
        <f t="shared" si="1"/>
        <v>6</v>
      </c>
      <c r="B9" s="18" t="s">
        <v>182</v>
      </c>
      <c r="C9" s="19" t="s">
        <v>28</v>
      </c>
      <c r="D9" s="19" t="s">
        <v>118</v>
      </c>
      <c r="E9" s="19">
        <v>20</v>
      </c>
      <c r="F9" s="20"/>
      <c r="G9" s="21">
        <f t="shared" si="0"/>
        <v>0</v>
      </c>
    </row>
    <row r="10" spans="1:7" s="3" customFormat="1" ht="14.25" customHeight="1">
      <c r="A10" s="17">
        <f t="shared" si="1"/>
        <v>7</v>
      </c>
      <c r="B10" s="18" t="s">
        <v>102</v>
      </c>
      <c r="C10" s="19" t="s">
        <v>103</v>
      </c>
      <c r="D10" s="19" t="s">
        <v>15</v>
      </c>
      <c r="E10" s="19">
        <v>2000</v>
      </c>
      <c r="F10" s="20"/>
      <c r="G10" s="21">
        <f t="shared" si="0"/>
        <v>0</v>
      </c>
    </row>
    <row r="11" spans="1:52" s="3" customFormat="1" ht="14.25" customHeight="1">
      <c r="A11" s="17">
        <f t="shared" si="1"/>
        <v>8</v>
      </c>
      <c r="B11" s="17" t="s">
        <v>89</v>
      </c>
      <c r="C11" s="22" t="s">
        <v>90</v>
      </c>
      <c r="D11" s="22" t="s">
        <v>15</v>
      </c>
      <c r="E11" s="22">
        <v>2000</v>
      </c>
      <c r="F11" s="21"/>
      <c r="G11" s="21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7" s="3" customFormat="1" ht="14.25" customHeight="1">
      <c r="A12" s="17">
        <v>9</v>
      </c>
      <c r="B12" s="18" t="s">
        <v>180</v>
      </c>
      <c r="C12" s="19" t="s">
        <v>66</v>
      </c>
      <c r="D12" s="19" t="s">
        <v>118</v>
      </c>
      <c r="E12" s="19">
        <v>200</v>
      </c>
      <c r="F12" s="20"/>
      <c r="G12" s="21">
        <f t="shared" si="0"/>
        <v>0</v>
      </c>
    </row>
    <row r="13" spans="1:52" ht="14.25" customHeight="1">
      <c r="A13" s="17">
        <v>10</v>
      </c>
      <c r="B13" s="18" t="s">
        <v>178</v>
      </c>
      <c r="C13" s="19" t="s">
        <v>66</v>
      </c>
      <c r="D13" s="19" t="s">
        <v>118</v>
      </c>
      <c r="E13" s="19">
        <v>25</v>
      </c>
      <c r="F13" s="20"/>
      <c r="G13" s="21">
        <f t="shared" si="0"/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4.25" customHeight="1">
      <c r="A14" s="17">
        <f t="shared" si="1"/>
        <v>11</v>
      </c>
      <c r="B14" s="18" t="s">
        <v>179</v>
      </c>
      <c r="C14" s="19" t="s">
        <v>66</v>
      </c>
      <c r="D14" s="19" t="s">
        <v>118</v>
      </c>
      <c r="E14" s="19">
        <v>50</v>
      </c>
      <c r="F14" s="20"/>
      <c r="G14" s="21">
        <f t="shared" si="0"/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4.25" customHeight="1">
      <c r="A15" s="17">
        <f t="shared" si="1"/>
        <v>12</v>
      </c>
      <c r="B15" s="18" t="s">
        <v>21</v>
      </c>
      <c r="C15" s="19"/>
      <c r="D15" s="19" t="s">
        <v>110</v>
      </c>
      <c r="E15" s="19">
        <v>50</v>
      </c>
      <c r="F15" s="20"/>
      <c r="G15" s="21">
        <f t="shared" si="0"/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4.25" customHeight="1">
      <c r="A16" s="17">
        <f t="shared" si="1"/>
        <v>13</v>
      </c>
      <c r="B16" s="18" t="s">
        <v>167</v>
      </c>
      <c r="C16" s="19" t="s">
        <v>39</v>
      </c>
      <c r="D16" s="19" t="s">
        <v>118</v>
      </c>
      <c r="E16" s="19">
        <v>50</v>
      </c>
      <c r="F16" s="20"/>
      <c r="G16" s="21">
        <f t="shared" si="0"/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4.25" customHeight="1">
      <c r="A17" s="17">
        <f t="shared" si="1"/>
        <v>14</v>
      </c>
      <c r="B17" s="18" t="s">
        <v>177</v>
      </c>
      <c r="C17" s="19" t="s">
        <v>39</v>
      </c>
      <c r="D17" s="19" t="s">
        <v>118</v>
      </c>
      <c r="E17" s="19">
        <v>100</v>
      </c>
      <c r="F17" s="20"/>
      <c r="G17" s="21">
        <f t="shared" si="0"/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7" ht="14.25" customHeight="1">
      <c r="A18" s="17">
        <f t="shared" si="1"/>
        <v>15</v>
      </c>
      <c r="B18" s="18" t="s">
        <v>91</v>
      </c>
      <c r="C18" s="19" t="s">
        <v>30</v>
      </c>
      <c r="D18" s="19" t="s">
        <v>118</v>
      </c>
      <c r="E18" s="19">
        <v>70</v>
      </c>
      <c r="F18" s="20"/>
      <c r="G18" s="21">
        <f t="shared" si="0"/>
        <v>0</v>
      </c>
    </row>
    <row r="19" spans="1:7" ht="28.5">
      <c r="A19" s="17">
        <f t="shared" si="1"/>
        <v>16</v>
      </c>
      <c r="B19" s="18" t="s">
        <v>92</v>
      </c>
      <c r="C19" s="22" t="s">
        <v>29</v>
      </c>
      <c r="D19" s="19" t="s">
        <v>118</v>
      </c>
      <c r="E19" s="22">
        <v>170</v>
      </c>
      <c r="F19" s="21"/>
      <c r="G19" s="21">
        <f t="shared" si="0"/>
        <v>0</v>
      </c>
    </row>
    <row r="20" spans="1:52" ht="14.25" customHeight="1">
      <c r="A20" s="17">
        <f t="shared" si="1"/>
        <v>17</v>
      </c>
      <c r="B20" s="18" t="s">
        <v>183</v>
      </c>
      <c r="C20" s="19" t="s">
        <v>39</v>
      </c>
      <c r="D20" s="19" t="s">
        <v>118</v>
      </c>
      <c r="E20" s="19">
        <v>25</v>
      </c>
      <c r="F20" s="20"/>
      <c r="G20" s="21">
        <f t="shared" si="0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4.25" customHeight="1">
      <c r="A21" s="17">
        <f t="shared" si="1"/>
        <v>18</v>
      </c>
      <c r="B21" s="18" t="s">
        <v>171</v>
      </c>
      <c r="C21" s="19" t="s">
        <v>39</v>
      </c>
      <c r="D21" s="19" t="s">
        <v>118</v>
      </c>
      <c r="E21" s="19">
        <v>25</v>
      </c>
      <c r="F21" s="20"/>
      <c r="G21" s="21">
        <f t="shared" si="0"/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4.25" customHeight="1">
      <c r="A22" s="17">
        <f t="shared" si="1"/>
        <v>19</v>
      </c>
      <c r="B22" s="18" t="s">
        <v>172</v>
      </c>
      <c r="C22" s="19" t="s">
        <v>39</v>
      </c>
      <c r="D22" s="19" t="s">
        <v>118</v>
      </c>
      <c r="E22" s="19">
        <v>200</v>
      </c>
      <c r="F22" s="20"/>
      <c r="G22" s="21">
        <f t="shared" si="0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4.25" customHeight="1">
      <c r="A23" s="17">
        <f t="shared" si="1"/>
        <v>20</v>
      </c>
      <c r="B23" s="18" t="s">
        <v>170</v>
      </c>
      <c r="C23" s="19" t="s">
        <v>39</v>
      </c>
      <c r="D23" s="19" t="s">
        <v>118</v>
      </c>
      <c r="E23" s="19">
        <v>100</v>
      </c>
      <c r="F23" s="20"/>
      <c r="G23" s="21">
        <f t="shared" si="0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7" ht="28.5">
      <c r="A24" s="17">
        <f t="shared" si="1"/>
        <v>21</v>
      </c>
      <c r="B24" s="18" t="s">
        <v>99</v>
      </c>
      <c r="C24" s="19" t="s">
        <v>29</v>
      </c>
      <c r="D24" s="19" t="s">
        <v>118</v>
      </c>
      <c r="E24" s="19">
        <v>20</v>
      </c>
      <c r="F24" s="21"/>
      <c r="G24" s="21">
        <f t="shared" si="0"/>
        <v>0</v>
      </c>
    </row>
    <row r="25" spans="1:7" ht="28.5">
      <c r="A25" s="17">
        <f t="shared" si="1"/>
        <v>22</v>
      </c>
      <c r="B25" s="18" t="s">
        <v>184</v>
      </c>
      <c r="C25" s="19" t="s">
        <v>33</v>
      </c>
      <c r="D25" s="19" t="s">
        <v>118</v>
      </c>
      <c r="E25" s="19">
        <v>130</v>
      </c>
      <c r="F25" s="20"/>
      <c r="G25" s="21">
        <f t="shared" si="0"/>
        <v>0</v>
      </c>
    </row>
    <row r="26" spans="1:52" ht="14.25" customHeight="1">
      <c r="A26" s="17">
        <f t="shared" si="1"/>
        <v>23</v>
      </c>
      <c r="B26" s="18" t="s">
        <v>108</v>
      </c>
      <c r="C26" s="19" t="s">
        <v>109</v>
      </c>
      <c r="D26" s="19" t="s">
        <v>118</v>
      </c>
      <c r="E26" s="19">
        <v>5</v>
      </c>
      <c r="F26" s="20"/>
      <c r="G26" s="21">
        <f t="shared" si="0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7" ht="14.25" customHeight="1">
      <c r="A27" s="17">
        <f t="shared" si="1"/>
        <v>24</v>
      </c>
      <c r="B27" s="18" t="s">
        <v>146</v>
      </c>
      <c r="C27" s="19" t="s">
        <v>34</v>
      </c>
      <c r="D27" s="19" t="s">
        <v>118</v>
      </c>
      <c r="E27" s="19">
        <v>100</v>
      </c>
      <c r="F27" s="20"/>
      <c r="G27" s="21">
        <f t="shared" si="0"/>
        <v>0</v>
      </c>
    </row>
    <row r="28" spans="1:7" ht="14.25" customHeight="1">
      <c r="A28" s="17">
        <f t="shared" si="1"/>
        <v>25</v>
      </c>
      <c r="B28" s="18" t="s">
        <v>133</v>
      </c>
      <c r="C28" s="19" t="s">
        <v>35</v>
      </c>
      <c r="D28" s="19" t="s">
        <v>118</v>
      </c>
      <c r="E28" s="19">
        <v>60</v>
      </c>
      <c r="F28" s="20"/>
      <c r="G28" s="21">
        <f t="shared" si="0"/>
        <v>0</v>
      </c>
    </row>
    <row r="29" spans="1:7" ht="14.25" customHeight="1">
      <c r="A29" s="17">
        <f t="shared" si="1"/>
        <v>26</v>
      </c>
      <c r="B29" s="18" t="s">
        <v>160</v>
      </c>
      <c r="C29" s="19" t="s">
        <v>36</v>
      </c>
      <c r="D29" s="19" t="s">
        <v>15</v>
      </c>
      <c r="E29" s="19">
        <v>200</v>
      </c>
      <c r="F29" s="20"/>
      <c r="G29" s="21">
        <f t="shared" si="0"/>
        <v>0</v>
      </c>
    </row>
    <row r="30" spans="1:7" ht="14.25" customHeight="1">
      <c r="A30" s="17">
        <f t="shared" si="1"/>
        <v>27</v>
      </c>
      <c r="B30" s="18" t="s">
        <v>95</v>
      </c>
      <c r="C30" s="19" t="s">
        <v>36</v>
      </c>
      <c r="D30" s="19" t="s">
        <v>15</v>
      </c>
      <c r="E30" s="19">
        <v>250</v>
      </c>
      <c r="F30" s="20"/>
      <c r="G30" s="21">
        <f t="shared" si="0"/>
        <v>0</v>
      </c>
    </row>
    <row r="31" spans="1:7" ht="14.25">
      <c r="A31" s="17">
        <f t="shared" si="1"/>
        <v>28</v>
      </c>
      <c r="B31" s="18" t="s">
        <v>143</v>
      </c>
      <c r="C31" s="19" t="s">
        <v>37</v>
      </c>
      <c r="D31" s="19" t="s">
        <v>15</v>
      </c>
      <c r="E31" s="19">
        <v>12000</v>
      </c>
      <c r="F31" s="20"/>
      <c r="G31" s="21">
        <f t="shared" si="0"/>
        <v>0</v>
      </c>
    </row>
    <row r="32" spans="1:7" ht="14.25" customHeight="1">
      <c r="A32" s="17">
        <f t="shared" si="1"/>
        <v>29</v>
      </c>
      <c r="B32" s="18" t="s">
        <v>158</v>
      </c>
      <c r="C32" s="19" t="s">
        <v>38</v>
      </c>
      <c r="D32" s="19" t="s">
        <v>15</v>
      </c>
      <c r="E32" s="19">
        <v>100</v>
      </c>
      <c r="F32" s="20"/>
      <c r="G32" s="21">
        <f t="shared" si="0"/>
        <v>0</v>
      </c>
    </row>
    <row r="33" spans="1:52" ht="14.25" customHeight="1">
      <c r="A33" s="17">
        <f t="shared" si="1"/>
        <v>30</v>
      </c>
      <c r="B33" s="18" t="s">
        <v>50</v>
      </c>
      <c r="C33" s="19"/>
      <c r="D33" s="19" t="s">
        <v>2</v>
      </c>
      <c r="E33" s="19">
        <v>5</v>
      </c>
      <c r="F33" s="20"/>
      <c r="G33" s="21">
        <f t="shared" si="0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4.25" customHeight="1">
      <c r="A34" s="17">
        <f t="shared" si="1"/>
        <v>31</v>
      </c>
      <c r="B34" s="18" t="s">
        <v>16</v>
      </c>
      <c r="C34" s="19" t="s">
        <v>51</v>
      </c>
      <c r="D34" s="19" t="s">
        <v>110</v>
      </c>
      <c r="E34" s="23">
        <v>40</v>
      </c>
      <c r="F34" s="20"/>
      <c r="G34" s="21">
        <f t="shared" si="0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4.25" customHeight="1">
      <c r="A35" s="17">
        <f t="shared" si="1"/>
        <v>32</v>
      </c>
      <c r="B35" s="18" t="s">
        <v>185</v>
      </c>
      <c r="C35" s="19" t="s">
        <v>64</v>
      </c>
      <c r="D35" s="19" t="s">
        <v>2</v>
      </c>
      <c r="E35" s="19">
        <v>30</v>
      </c>
      <c r="F35" s="20"/>
      <c r="G35" s="21">
        <f t="shared" si="0"/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7" ht="14.25" customHeight="1">
      <c r="A36" s="17">
        <f t="shared" si="1"/>
        <v>33</v>
      </c>
      <c r="B36" s="18" t="s">
        <v>137</v>
      </c>
      <c r="C36" s="19" t="s">
        <v>39</v>
      </c>
      <c r="D36" s="19" t="s">
        <v>15</v>
      </c>
      <c r="E36" s="19">
        <v>150</v>
      </c>
      <c r="F36" s="20"/>
      <c r="G36" s="21">
        <f t="shared" si="0"/>
        <v>0</v>
      </c>
    </row>
    <row r="37" spans="1:52" ht="14.25" customHeight="1">
      <c r="A37" s="17">
        <f t="shared" si="1"/>
        <v>34</v>
      </c>
      <c r="B37" s="18" t="s">
        <v>52</v>
      </c>
      <c r="C37" s="19"/>
      <c r="D37" s="19" t="s">
        <v>2</v>
      </c>
      <c r="E37" s="19">
        <v>2</v>
      </c>
      <c r="F37" s="20"/>
      <c r="G37" s="21">
        <f t="shared" si="0"/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3" customFormat="1" ht="14.25" customHeight="1">
      <c r="A38" s="17">
        <f t="shared" si="1"/>
        <v>35</v>
      </c>
      <c r="B38" s="18" t="s">
        <v>159</v>
      </c>
      <c r="C38" s="19" t="s">
        <v>39</v>
      </c>
      <c r="D38" s="19" t="s">
        <v>15</v>
      </c>
      <c r="E38" s="19">
        <v>5</v>
      </c>
      <c r="F38" s="20"/>
      <c r="G38" s="21">
        <f t="shared" si="0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7" s="3" customFormat="1" ht="14.25" customHeight="1">
      <c r="A39" s="17">
        <f t="shared" si="1"/>
        <v>36</v>
      </c>
      <c r="B39" s="18" t="s">
        <v>154</v>
      </c>
      <c r="C39" s="19" t="s">
        <v>30</v>
      </c>
      <c r="D39" s="19" t="s">
        <v>2</v>
      </c>
      <c r="E39" s="19">
        <v>20</v>
      </c>
      <c r="F39" s="20"/>
      <c r="G39" s="21">
        <f t="shared" si="0"/>
        <v>0</v>
      </c>
    </row>
    <row r="40" spans="1:52" s="3" customFormat="1" ht="14.25" customHeight="1">
      <c r="A40" s="17">
        <f t="shared" si="1"/>
        <v>37</v>
      </c>
      <c r="B40" s="18" t="s">
        <v>138</v>
      </c>
      <c r="C40" s="19" t="s">
        <v>181</v>
      </c>
      <c r="D40" s="19" t="s">
        <v>15</v>
      </c>
      <c r="E40" s="19">
        <v>70</v>
      </c>
      <c r="F40" s="20"/>
      <c r="G40" s="21">
        <f t="shared" si="0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s="3" customFormat="1" ht="28.5">
      <c r="A41" s="17">
        <f t="shared" si="1"/>
        <v>38</v>
      </c>
      <c r="B41" s="18" t="s">
        <v>136</v>
      </c>
      <c r="C41" s="19" t="s">
        <v>39</v>
      </c>
      <c r="D41" s="19" t="s">
        <v>15</v>
      </c>
      <c r="E41" s="19">
        <v>3</v>
      </c>
      <c r="F41" s="20"/>
      <c r="G41" s="21">
        <f t="shared" si="0"/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s="3" customFormat="1" ht="14.25" customHeight="1">
      <c r="A42" s="17">
        <f t="shared" si="1"/>
        <v>39</v>
      </c>
      <c r="B42" s="18" t="s">
        <v>144</v>
      </c>
      <c r="C42" s="19" t="s">
        <v>107</v>
      </c>
      <c r="D42" s="19" t="s">
        <v>15</v>
      </c>
      <c r="E42" s="19">
        <v>10</v>
      </c>
      <c r="F42" s="24"/>
      <c r="G42" s="21">
        <f t="shared" si="0"/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s="3" customFormat="1" ht="14.25" customHeight="1">
      <c r="A43" s="17">
        <f t="shared" si="1"/>
        <v>40</v>
      </c>
      <c r="B43" s="18" t="s">
        <v>145</v>
      </c>
      <c r="C43" s="19" t="s">
        <v>106</v>
      </c>
      <c r="D43" s="19" t="s">
        <v>15</v>
      </c>
      <c r="E43" s="19">
        <v>20</v>
      </c>
      <c r="F43" s="24"/>
      <c r="G43" s="21">
        <f t="shared" si="0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s="3" customFormat="1" ht="14.25" customHeight="1">
      <c r="A44" s="17">
        <f t="shared" si="1"/>
        <v>41</v>
      </c>
      <c r="B44" s="18" t="s">
        <v>97</v>
      </c>
      <c r="C44" s="19" t="s">
        <v>39</v>
      </c>
      <c r="D44" s="19" t="s">
        <v>15</v>
      </c>
      <c r="E44" s="19">
        <v>10</v>
      </c>
      <c r="F44" s="20"/>
      <c r="G44" s="21">
        <f t="shared" si="0"/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s="3" customFormat="1" ht="14.25" customHeight="1">
      <c r="A45" s="17">
        <f t="shared" si="1"/>
        <v>42</v>
      </c>
      <c r="B45" s="18" t="s">
        <v>96</v>
      </c>
      <c r="C45" s="19" t="s">
        <v>39</v>
      </c>
      <c r="D45" s="19" t="s">
        <v>15</v>
      </c>
      <c r="E45" s="19">
        <v>10</v>
      </c>
      <c r="F45" s="20"/>
      <c r="G45" s="21">
        <f t="shared" si="0"/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7" s="3" customFormat="1" ht="14.25" customHeight="1">
      <c r="A46" s="17">
        <f t="shared" si="1"/>
        <v>43</v>
      </c>
      <c r="B46" s="18" t="s">
        <v>14</v>
      </c>
      <c r="C46" s="19" t="s">
        <v>54</v>
      </c>
      <c r="D46" s="19" t="s">
        <v>2</v>
      </c>
      <c r="E46" s="19">
        <v>20</v>
      </c>
      <c r="F46" s="20"/>
      <c r="G46" s="21">
        <f t="shared" si="0"/>
        <v>0</v>
      </c>
    </row>
    <row r="47" spans="1:7" s="3" customFormat="1" ht="14.25" customHeight="1">
      <c r="A47" s="17">
        <f t="shared" si="1"/>
        <v>44</v>
      </c>
      <c r="B47" s="18" t="s">
        <v>55</v>
      </c>
      <c r="C47" s="19" t="s">
        <v>56</v>
      </c>
      <c r="D47" s="19" t="s">
        <v>2</v>
      </c>
      <c r="E47" s="19">
        <v>50</v>
      </c>
      <c r="F47" s="20"/>
      <c r="G47" s="21">
        <f t="shared" si="0"/>
        <v>0</v>
      </c>
    </row>
    <row r="48" spans="1:52" s="3" customFormat="1" ht="14.25" customHeight="1">
      <c r="A48" s="17">
        <f t="shared" si="1"/>
        <v>45</v>
      </c>
      <c r="B48" s="18" t="s">
        <v>148</v>
      </c>
      <c r="C48" s="19" t="s">
        <v>39</v>
      </c>
      <c r="D48" s="19" t="s">
        <v>118</v>
      </c>
      <c r="E48" s="19">
        <v>40</v>
      </c>
      <c r="F48" s="20"/>
      <c r="G48" s="21">
        <f t="shared" si="0"/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s="3" customFormat="1" ht="14.25" customHeight="1">
      <c r="A49" s="17">
        <f t="shared" si="1"/>
        <v>46</v>
      </c>
      <c r="B49" s="18" t="s">
        <v>149</v>
      </c>
      <c r="C49" s="27" t="s">
        <v>40</v>
      </c>
      <c r="D49" s="19" t="s">
        <v>118</v>
      </c>
      <c r="E49" s="19">
        <v>40</v>
      </c>
      <c r="F49" s="20"/>
      <c r="G49" s="21">
        <f t="shared" si="0"/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s="3" customFormat="1" ht="14.25" customHeight="1">
      <c r="A50" s="17">
        <f t="shared" si="1"/>
        <v>47</v>
      </c>
      <c r="B50" s="18" t="s">
        <v>152</v>
      </c>
      <c r="C50" s="19"/>
      <c r="D50" s="19" t="s">
        <v>153</v>
      </c>
      <c r="E50" s="19">
        <v>50</v>
      </c>
      <c r="F50" s="20"/>
      <c r="G50" s="21">
        <f t="shared" si="0"/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s="3" customFormat="1" ht="28.5">
      <c r="A51" s="17">
        <f t="shared" si="1"/>
        <v>48</v>
      </c>
      <c r="B51" s="18" t="s">
        <v>151</v>
      </c>
      <c r="C51" s="19" t="s">
        <v>29</v>
      </c>
      <c r="D51" s="19" t="s">
        <v>118</v>
      </c>
      <c r="E51" s="19">
        <v>170</v>
      </c>
      <c r="F51" s="21"/>
      <c r="G51" s="21">
        <f t="shared" si="0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4.25" customHeight="1">
      <c r="A52" s="17">
        <f t="shared" si="1"/>
        <v>49</v>
      </c>
      <c r="B52" s="18" t="s">
        <v>174</v>
      </c>
      <c r="C52" s="19" t="s">
        <v>39</v>
      </c>
      <c r="D52" s="19" t="s">
        <v>118</v>
      </c>
      <c r="E52" s="19">
        <v>100</v>
      </c>
      <c r="F52" s="20"/>
      <c r="G52" s="21">
        <f t="shared" si="0"/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7" ht="14.25" customHeight="1">
      <c r="A53" s="17">
        <f t="shared" si="1"/>
        <v>50</v>
      </c>
      <c r="B53" s="18" t="s">
        <v>93</v>
      </c>
      <c r="C53" s="19" t="s">
        <v>32</v>
      </c>
      <c r="D53" s="19" t="s">
        <v>15</v>
      </c>
      <c r="E53" s="19">
        <v>20</v>
      </c>
      <c r="F53" s="20"/>
      <c r="G53" s="21">
        <f t="shared" si="0"/>
        <v>0</v>
      </c>
    </row>
    <row r="54" spans="1:7" ht="14.25" customHeight="1">
      <c r="A54" s="17">
        <f t="shared" si="1"/>
        <v>51</v>
      </c>
      <c r="B54" s="18" t="s">
        <v>186</v>
      </c>
      <c r="C54" s="19" t="s">
        <v>31</v>
      </c>
      <c r="D54" s="19" t="s">
        <v>15</v>
      </c>
      <c r="E54" s="19">
        <v>20</v>
      </c>
      <c r="F54" s="20"/>
      <c r="G54" s="21">
        <f t="shared" si="0"/>
        <v>0</v>
      </c>
    </row>
    <row r="55" spans="1:7" ht="14.25" customHeight="1">
      <c r="A55" s="17">
        <f t="shared" si="1"/>
        <v>52</v>
      </c>
      <c r="B55" s="18" t="s">
        <v>134</v>
      </c>
      <c r="C55" s="19" t="s">
        <v>41</v>
      </c>
      <c r="D55" s="19" t="s">
        <v>118</v>
      </c>
      <c r="E55" s="19">
        <v>20</v>
      </c>
      <c r="F55" s="20"/>
      <c r="G55" s="21">
        <f t="shared" si="0"/>
        <v>0</v>
      </c>
    </row>
    <row r="56" spans="1:7" ht="14.25" customHeight="1">
      <c r="A56" s="17">
        <f t="shared" si="1"/>
        <v>53</v>
      </c>
      <c r="B56" s="18" t="s">
        <v>187</v>
      </c>
      <c r="C56" s="19" t="s">
        <v>33</v>
      </c>
      <c r="D56" s="19" t="s">
        <v>118</v>
      </c>
      <c r="E56" s="19">
        <v>200</v>
      </c>
      <c r="F56" s="20"/>
      <c r="G56" s="21">
        <f t="shared" si="0"/>
        <v>0</v>
      </c>
    </row>
    <row r="57" spans="1:52" ht="14.25" customHeight="1">
      <c r="A57" s="17">
        <f t="shared" si="1"/>
        <v>54</v>
      </c>
      <c r="B57" s="18" t="s">
        <v>12</v>
      </c>
      <c r="C57" s="19"/>
      <c r="D57" s="19" t="s">
        <v>118</v>
      </c>
      <c r="E57" s="19">
        <v>10</v>
      </c>
      <c r="F57" s="20"/>
      <c r="G57" s="21">
        <f t="shared" si="0"/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ht="14.25" customHeight="1">
      <c r="A58" s="17">
        <f t="shared" si="1"/>
        <v>55</v>
      </c>
      <c r="B58" s="18" t="s">
        <v>65</v>
      </c>
      <c r="C58" s="19"/>
      <c r="D58" s="19" t="s">
        <v>118</v>
      </c>
      <c r="E58" s="19">
        <v>10</v>
      </c>
      <c r="F58" s="20"/>
      <c r="G58" s="21">
        <f t="shared" si="0"/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ht="14.25" customHeight="1">
      <c r="A59" s="17">
        <f t="shared" si="1"/>
        <v>56</v>
      </c>
      <c r="B59" s="18" t="s">
        <v>117</v>
      </c>
      <c r="C59" s="19"/>
      <c r="D59" s="19" t="s">
        <v>118</v>
      </c>
      <c r="E59" s="19">
        <v>200</v>
      </c>
      <c r="F59" s="20"/>
      <c r="G59" s="21">
        <f t="shared" si="0"/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7" s="3" customFormat="1" ht="14.25" customHeight="1">
      <c r="A60" s="17">
        <f t="shared" si="1"/>
        <v>57</v>
      </c>
      <c r="B60" s="18" t="s">
        <v>165</v>
      </c>
      <c r="C60" s="19" t="s">
        <v>34</v>
      </c>
      <c r="D60" s="19" t="s">
        <v>118</v>
      </c>
      <c r="E60" s="19">
        <v>60</v>
      </c>
      <c r="F60" s="26"/>
      <c r="G60" s="21">
        <f t="shared" si="0"/>
        <v>0</v>
      </c>
    </row>
    <row r="61" spans="1:7" s="3" customFormat="1" ht="14.25" customHeight="1">
      <c r="A61" s="17">
        <f t="shared" si="1"/>
        <v>58</v>
      </c>
      <c r="B61" s="18" t="s">
        <v>129</v>
      </c>
      <c r="C61" s="19" t="s">
        <v>66</v>
      </c>
      <c r="D61" s="19" t="s">
        <v>2</v>
      </c>
      <c r="E61" s="19">
        <v>24</v>
      </c>
      <c r="F61" s="20"/>
      <c r="G61" s="21">
        <f t="shared" si="0"/>
        <v>0</v>
      </c>
    </row>
    <row r="62" spans="1:7" s="3" customFormat="1" ht="14.25" customHeight="1">
      <c r="A62" s="17">
        <f t="shared" si="1"/>
        <v>59</v>
      </c>
      <c r="B62" s="18" t="s">
        <v>132</v>
      </c>
      <c r="C62" s="19" t="s">
        <v>66</v>
      </c>
      <c r="D62" s="19" t="s">
        <v>2</v>
      </c>
      <c r="E62" s="19">
        <v>200</v>
      </c>
      <c r="F62" s="20"/>
      <c r="G62" s="21">
        <f t="shared" si="0"/>
        <v>0</v>
      </c>
    </row>
    <row r="63" spans="1:52" ht="14.25" customHeight="1">
      <c r="A63" s="17">
        <f t="shared" si="1"/>
        <v>60</v>
      </c>
      <c r="B63" s="18" t="s">
        <v>130</v>
      </c>
      <c r="C63" s="19" t="s">
        <v>66</v>
      </c>
      <c r="D63" s="19" t="s">
        <v>2</v>
      </c>
      <c r="E63" s="19">
        <v>140</v>
      </c>
      <c r="F63" s="25"/>
      <c r="G63" s="21">
        <f t="shared" si="0"/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ht="14.25" customHeight="1">
      <c r="A64" s="17">
        <f t="shared" si="1"/>
        <v>61</v>
      </c>
      <c r="B64" s="18" t="s">
        <v>131</v>
      </c>
      <c r="C64" s="19" t="s">
        <v>66</v>
      </c>
      <c r="D64" s="19" t="s">
        <v>2</v>
      </c>
      <c r="E64" s="19">
        <v>3</v>
      </c>
      <c r="F64" s="20"/>
      <c r="G64" s="21">
        <f t="shared" si="0"/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7" s="3" customFormat="1" ht="14.25" customHeight="1">
      <c r="A65" s="17">
        <f t="shared" si="1"/>
        <v>62</v>
      </c>
      <c r="B65" s="18" t="s">
        <v>161</v>
      </c>
      <c r="C65" s="19" t="s">
        <v>110</v>
      </c>
      <c r="D65" s="19" t="s">
        <v>2</v>
      </c>
      <c r="E65" s="19">
        <v>1000</v>
      </c>
      <c r="F65" s="20"/>
      <c r="G65" s="21">
        <f t="shared" si="0"/>
        <v>0</v>
      </c>
    </row>
    <row r="66" spans="1:52" ht="14.25" customHeight="1">
      <c r="A66" s="17">
        <f t="shared" si="1"/>
        <v>63</v>
      </c>
      <c r="B66" s="18" t="s">
        <v>10</v>
      </c>
      <c r="C66" s="19"/>
      <c r="D66" s="19" t="s">
        <v>118</v>
      </c>
      <c r="E66" s="23">
        <v>5</v>
      </c>
      <c r="F66" s="20"/>
      <c r="G66" s="21">
        <f t="shared" si="0"/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7" s="3" customFormat="1" ht="14.25" customHeight="1">
      <c r="A67" s="17">
        <f t="shared" si="1"/>
        <v>64</v>
      </c>
      <c r="B67" s="18" t="s">
        <v>114</v>
      </c>
      <c r="C67" s="19"/>
      <c r="D67" s="19" t="s">
        <v>17</v>
      </c>
      <c r="E67" s="23">
        <v>3000</v>
      </c>
      <c r="F67" s="20"/>
      <c r="G67" s="21">
        <f aca="true" t="shared" si="2" ref="G67:G102">E67*F67</f>
        <v>0</v>
      </c>
    </row>
    <row r="68" spans="1:7" s="3" customFormat="1" ht="14.25" customHeight="1">
      <c r="A68" s="17">
        <f t="shared" si="1"/>
        <v>65</v>
      </c>
      <c r="B68" s="18" t="s">
        <v>111</v>
      </c>
      <c r="C68" s="19" t="s">
        <v>68</v>
      </c>
      <c r="D68" s="19" t="s">
        <v>2</v>
      </c>
      <c r="E68" s="23">
        <v>250</v>
      </c>
      <c r="F68" s="20"/>
      <c r="G68" s="21">
        <f t="shared" si="2"/>
        <v>0</v>
      </c>
    </row>
    <row r="69" spans="1:7" s="3" customFormat="1" ht="14.25" customHeight="1">
      <c r="A69" s="17">
        <f aca="true" t="shared" si="3" ref="A69:A102">A68+1</f>
        <v>66</v>
      </c>
      <c r="B69" s="18" t="s">
        <v>112</v>
      </c>
      <c r="C69" s="19" t="s">
        <v>69</v>
      </c>
      <c r="D69" s="19" t="s">
        <v>2</v>
      </c>
      <c r="E69" s="23">
        <v>1500</v>
      </c>
      <c r="F69" s="20"/>
      <c r="G69" s="21">
        <f t="shared" si="2"/>
        <v>0</v>
      </c>
    </row>
    <row r="70" spans="1:7" s="3" customFormat="1" ht="14.25" customHeight="1">
      <c r="A70" s="17">
        <f t="shared" si="3"/>
        <v>67</v>
      </c>
      <c r="B70" s="18" t="s">
        <v>113</v>
      </c>
      <c r="C70" s="19" t="s">
        <v>70</v>
      </c>
      <c r="D70" s="19" t="s">
        <v>2</v>
      </c>
      <c r="E70" s="23">
        <v>1500</v>
      </c>
      <c r="F70" s="20"/>
      <c r="G70" s="21">
        <f t="shared" si="2"/>
        <v>0</v>
      </c>
    </row>
    <row r="71" spans="1:7" s="3" customFormat="1" ht="14.25" customHeight="1">
      <c r="A71" s="17">
        <f t="shared" si="3"/>
        <v>68</v>
      </c>
      <c r="B71" s="18" t="s">
        <v>115</v>
      </c>
      <c r="C71" s="19"/>
      <c r="D71" s="19" t="s">
        <v>2</v>
      </c>
      <c r="E71" s="23">
        <v>4000</v>
      </c>
      <c r="F71" s="20"/>
      <c r="G71" s="21">
        <f t="shared" si="2"/>
        <v>0</v>
      </c>
    </row>
    <row r="72" spans="1:7" s="3" customFormat="1" ht="14.25" customHeight="1">
      <c r="A72" s="17">
        <f t="shared" si="3"/>
        <v>69</v>
      </c>
      <c r="B72" s="18" t="s">
        <v>116</v>
      </c>
      <c r="C72" s="19"/>
      <c r="D72" s="19" t="s">
        <v>17</v>
      </c>
      <c r="E72" s="23">
        <v>1000</v>
      </c>
      <c r="F72" s="20"/>
      <c r="G72" s="21">
        <f t="shared" si="2"/>
        <v>0</v>
      </c>
    </row>
    <row r="73" spans="1:7" s="3" customFormat="1" ht="14.25" customHeight="1">
      <c r="A73" s="17">
        <f t="shared" si="3"/>
        <v>70</v>
      </c>
      <c r="B73" s="18" t="s">
        <v>101</v>
      </c>
      <c r="C73" s="19" t="s">
        <v>33</v>
      </c>
      <c r="D73" s="19" t="s">
        <v>118</v>
      </c>
      <c r="E73" s="19">
        <v>30</v>
      </c>
      <c r="F73" s="20"/>
      <c r="G73" s="21">
        <f t="shared" si="2"/>
        <v>0</v>
      </c>
    </row>
    <row r="74" spans="1:7" s="3" customFormat="1" ht="14.25" customHeight="1">
      <c r="A74" s="17">
        <f t="shared" si="3"/>
        <v>71</v>
      </c>
      <c r="B74" s="18" t="s">
        <v>166</v>
      </c>
      <c r="C74" s="19" t="s">
        <v>39</v>
      </c>
      <c r="D74" s="19" t="s">
        <v>118</v>
      </c>
      <c r="E74" s="19">
        <v>50</v>
      </c>
      <c r="F74" s="20"/>
      <c r="G74" s="21">
        <f t="shared" si="2"/>
        <v>0</v>
      </c>
    </row>
    <row r="75" spans="1:7" s="3" customFormat="1" ht="14.25" customHeight="1">
      <c r="A75" s="17">
        <f t="shared" si="3"/>
        <v>72</v>
      </c>
      <c r="B75" s="18" t="s">
        <v>45</v>
      </c>
      <c r="C75" s="19" t="s">
        <v>34</v>
      </c>
      <c r="D75" s="19" t="s">
        <v>118</v>
      </c>
      <c r="E75" s="23">
        <v>30</v>
      </c>
      <c r="F75" s="20"/>
      <c r="G75" s="21">
        <f t="shared" si="2"/>
        <v>0</v>
      </c>
    </row>
    <row r="76" spans="1:7" s="3" customFormat="1" ht="14.25" customHeight="1">
      <c r="A76" s="17">
        <f t="shared" si="3"/>
        <v>73</v>
      </c>
      <c r="B76" s="18" t="s">
        <v>176</v>
      </c>
      <c r="C76" s="19" t="s">
        <v>39</v>
      </c>
      <c r="D76" s="19" t="s">
        <v>118</v>
      </c>
      <c r="E76" s="19">
        <v>50</v>
      </c>
      <c r="F76" s="20"/>
      <c r="G76" s="21">
        <f t="shared" si="2"/>
        <v>0</v>
      </c>
    </row>
    <row r="77" spans="1:7" s="3" customFormat="1" ht="14.25" customHeight="1">
      <c r="A77" s="17">
        <f t="shared" si="3"/>
        <v>74</v>
      </c>
      <c r="B77" s="18" t="s">
        <v>119</v>
      </c>
      <c r="C77" s="19"/>
      <c r="D77" s="19" t="s">
        <v>118</v>
      </c>
      <c r="E77" s="23">
        <v>10</v>
      </c>
      <c r="F77" s="20"/>
      <c r="G77" s="21">
        <f t="shared" si="2"/>
        <v>0</v>
      </c>
    </row>
    <row r="78" spans="1:7" s="3" customFormat="1" ht="14.25" customHeight="1">
      <c r="A78" s="17">
        <f t="shared" si="3"/>
        <v>75</v>
      </c>
      <c r="B78" s="18" t="s">
        <v>157</v>
      </c>
      <c r="C78" s="19"/>
      <c r="D78" s="19" t="s">
        <v>118</v>
      </c>
      <c r="E78" s="19">
        <v>3</v>
      </c>
      <c r="F78" s="20"/>
      <c r="G78" s="21">
        <f t="shared" si="2"/>
        <v>0</v>
      </c>
    </row>
    <row r="79" spans="1:7" s="3" customFormat="1" ht="14.25" customHeight="1">
      <c r="A79" s="17">
        <f t="shared" si="3"/>
        <v>76</v>
      </c>
      <c r="B79" s="18" t="s">
        <v>46</v>
      </c>
      <c r="C79" s="19" t="s">
        <v>47</v>
      </c>
      <c r="D79" s="19" t="s">
        <v>118</v>
      </c>
      <c r="E79" s="23">
        <v>20</v>
      </c>
      <c r="F79" s="20"/>
      <c r="G79" s="21">
        <f t="shared" si="2"/>
        <v>0</v>
      </c>
    </row>
    <row r="80" spans="1:52" s="3" customFormat="1" ht="14.25" customHeight="1">
      <c r="A80" s="17">
        <f t="shared" si="3"/>
        <v>77</v>
      </c>
      <c r="B80" s="18" t="s">
        <v>156</v>
      </c>
      <c r="C80" s="19" t="s">
        <v>105</v>
      </c>
      <c r="D80" s="19" t="s">
        <v>15</v>
      </c>
      <c r="E80" s="19">
        <v>2000</v>
      </c>
      <c r="F80" s="26"/>
      <c r="G80" s="21">
        <f t="shared" si="2"/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s="3" customFormat="1" ht="14.25" customHeight="1">
      <c r="A81" s="17">
        <f t="shared" si="3"/>
        <v>78</v>
      </c>
      <c r="B81" s="18" t="s">
        <v>139</v>
      </c>
      <c r="C81" s="19" t="s">
        <v>42</v>
      </c>
      <c r="D81" s="19" t="s">
        <v>118</v>
      </c>
      <c r="E81" s="19">
        <v>250</v>
      </c>
      <c r="F81" s="21"/>
      <c r="G81" s="21">
        <f t="shared" si="2"/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s="3" customFormat="1" ht="14.25" customHeight="1">
      <c r="A82" s="17">
        <f t="shared" si="3"/>
        <v>79</v>
      </c>
      <c r="B82" s="18" t="s">
        <v>140</v>
      </c>
      <c r="C82" s="19" t="s">
        <v>42</v>
      </c>
      <c r="D82" s="19" t="s">
        <v>118</v>
      </c>
      <c r="E82" s="19">
        <v>3</v>
      </c>
      <c r="F82" s="21"/>
      <c r="G82" s="21">
        <f t="shared" si="2"/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7" s="3" customFormat="1" ht="14.25" customHeight="1">
      <c r="A83" s="17">
        <f t="shared" si="3"/>
        <v>80</v>
      </c>
      <c r="B83" s="18" t="s">
        <v>155</v>
      </c>
      <c r="C83" s="22" t="s">
        <v>71</v>
      </c>
      <c r="D83" s="19" t="s">
        <v>110</v>
      </c>
      <c r="E83" s="19">
        <v>3</v>
      </c>
      <c r="F83" s="20"/>
      <c r="G83" s="21">
        <f t="shared" si="2"/>
        <v>0</v>
      </c>
    </row>
    <row r="84" spans="1:7" s="3" customFormat="1" ht="14.25" customHeight="1">
      <c r="A84" s="17">
        <f t="shared" si="3"/>
        <v>81</v>
      </c>
      <c r="B84" s="18" t="s">
        <v>104</v>
      </c>
      <c r="C84" s="19" t="s">
        <v>100</v>
      </c>
      <c r="D84" s="19" t="s">
        <v>118</v>
      </c>
      <c r="E84" s="19">
        <v>10</v>
      </c>
      <c r="F84" s="20"/>
      <c r="G84" s="21">
        <f t="shared" si="2"/>
        <v>0</v>
      </c>
    </row>
    <row r="85" spans="1:7" s="3" customFormat="1" ht="14.25" customHeight="1">
      <c r="A85" s="17">
        <f t="shared" si="3"/>
        <v>82</v>
      </c>
      <c r="B85" s="18" t="s">
        <v>169</v>
      </c>
      <c r="C85" s="19" t="s">
        <v>39</v>
      </c>
      <c r="D85" s="19" t="s">
        <v>118</v>
      </c>
      <c r="E85" s="19">
        <v>50</v>
      </c>
      <c r="F85" s="20"/>
      <c r="G85" s="21">
        <f t="shared" si="2"/>
        <v>0</v>
      </c>
    </row>
    <row r="86" spans="1:52" s="3" customFormat="1" ht="28.5">
      <c r="A86" s="17">
        <f t="shared" si="3"/>
        <v>83</v>
      </c>
      <c r="B86" s="18" t="s">
        <v>142</v>
      </c>
      <c r="C86" s="19" t="s">
        <v>29</v>
      </c>
      <c r="D86" s="19" t="s">
        <v>118</v>
      </c>
      <c r="E86" s="19">
        <v>20</v>
      </c>
      <c r="F86" s="21"/>
      <c r="G86" s="21">
        <f t="shared" si="2"/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s="3" customFormat="1" ht="28.5">
      <c r="A87" s="17">
        <f t="shared" si="3"/>
        <v>84</v>
      </c>
      <c r="B87" s="18" t="s">
        <v>98</v>
      </c>
      <c r="C87" s="19" t="s">
        <v>44</v>
      </c>
      <c r="D87" s="19" t="s">
        <v>118</v>
      </c>
      <c r="E87" s="19">
        <v>20</v>
      </c>
      <c r="F87" s="21"/>
      <c r="G87" s="21">
        <f t="shared" si="2"/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s="3" customFormat="1" ht="14.25" customHeight="1">
      <c r="A88" s="17">
        <f t="shared" si="3"/>
        <v>85</v>
      </c>
      <c r="B88" s="18" t="s">
        <v>147</v>
      </c>
      <c r="C88" s="19" t="s">
        <v>43</v>
      </c>
      <c r="D88" s="19" t="s">
        <v>118</v>
      </c>
      <c r="E88" s="19">
        <v>170</v>
      </c>
      <c r="F88" s="21"/>
      <c r="G88" s="21">
        <f t="shared" si="2"/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s="3" customFormat="1" ht="14.25" customHeight="1">
      <c r="A89" s="17">
        <f t="shared" si="3"/>
        <v>86</v>
      </c>
      <c r="B89" s="17" t="s">
        <v>124</v>
      </c>
      <c r="C89" s="22"/>
      <c r="D89" s="19" t="s">
        <v>2</v>
      </c>
      <c r="E89" s="22">
        <v>50</v>
      </c>
      <c r="F89" s="20"/>
      <c r="G89" s="21">
        <f t="shared" si="2"/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s="3" customFormat="1" ht="14.25" customHeight="1">
      <c r="A90" s="17">
        <f t="shared" si="3"/>
        <v>87</v>
      </c>
      <c r="B90" s="17" t="s">
        <v>125</v>
      </c>
      <c r="C90" s="22" t="s">
        <v>126</v>
      </c>
      <c r="D90" s="19" t="s">
        <v>2</v>
      </c>
      <c r="E90" s="22">
        <v>100</v>
      </c>
      <c r="F90" s="20"/>
      <c r="G90" s="21">
        <f t="shared" si="2"/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s="3" customFormat="1" ht="14.25" customHeight="1">
      <c r="A91" s="17">
        <f t="shared" si="3"/>
        <v>88</v>
      </c>
      <c r="B91" s="18" t="s">
        <v>127</v>
      </c>
      <c r="C91" s="19"/>
      <c r="D91" s="19" t="s">
        <v>2</v>
      </c>
      <c r="E91" s="19">
        <v>50</v>
      </c>
      <c r="F91" s="20"/>
      <c r="G91" s="21">
        <f t="shared" si="2"/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7" s="3" customFormat="1" ht="14.25" customHeight="1">
      <c r="A92" s="17">
        <f t="shared" si="3"/>
        <v>89</v>
      </c>
      <c r="B92" s="18" t="s">
        <v>141</v>
      </c>
      <c r="C92" s="19" t="s">
        <v>33</v>
      </c>
      <c r="D92" s="19" t="s">
        <v>118</v>
      </c>
      <c r="E92" s="19">
        <v>60</v>
      </c>
      <c r="F92" s="24"/>
      <c r="G92" s="21">
        <f t="shared" si="2"/>
        <v>0</v>
      </c>
    </row>
    <row r="93" spans="1:52" s="3" customFormat="1" ht="14.25" customHeight="1">
      <c r="A93" s="17">
        <f t="shared" si="3"/>
        <v>90</v>
      </c>
      <c r="B93" s="18" t="s">
        <v>13</v>
      </c>
      <c r="C93" s="19"/>
      <c r="D93" s="19" t="s">
        <v>2</v>
      </c>
      <c r="E93" s="19">
        <v>5</v>
      </c>
      <c r="F93" s="20"/>
      <c r="G93" s="21">
        <f t="shared" si="2"/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s="3" customFormat="1" ht="14.25" customHeight="1">
      <c r="A94" s="17">
        <f t="shared" si="3"/>
        <v>91</v>
      </c>
      <c r="B94" s="18" t="s">
        <v>22</v>
      </c>
      <c r="C94" s="19" t="s">
        <v>77</v>
      </c>
      <c r="D94" s="19" t="s">
        <v>2</v>
      </c>
      <c r="E94" s="19">
        <v>20</v>
      </c>
      <c r="F94" s="20"/>
      <c r="G94" s="21">
        <f t="shared" si="2"/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28.5">
      <c r="A95" s="17">
        <f t="shared" si="3"/>
        <v>92</v>
      </c>
      <c r="B95" s="18" t="s">
        <v>162</v>
      </c>
      <c r="C95" s="19"/>
      <c r="D95" s="19" t="s">
        <v>118</v>
      </c>
      <c r="E95" s="19">
        <v>40</v>
      </c>
      <c r="F95" s="21"/>
      <c r="G95" s="21">
        <f t="shared" si="2"/>
        <v>0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ht="14.25" customHeight="1">
      <c r="A96" s="17">
        <f t="shared" si="3"/>
        <v>93</v>
      </c>
      <c r="B96" s="18" t="s">
        <v>168</v>
      </c>
      <c r="C96" s="19" t="s">
        <v>34</v>
      </c>
      <c r="D96" s="19" t="s">
        <v>118</v>
      </c>
      <c r="E96" s="19">
        <v>50</v>
      </c>
      <c r="F96" s="20"/>
      <c r="G96" s="21">
        <f t="shared" si="2"/>
        <v>0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7" ht="28.5">
      <c r="A97" s="17">
        <f t="shared" si="3"/>
        <v>94</v>
      </c>
      <c r="B97" s="18" t="s">
        <v>94</v>
      </c>
      <c r="C97" s="19" t="s">
        <v>29</v>
      </c>
      <c r="D97" s="19" t="s">
        <v>118</v>
      </c>
      <c r="E97" s="19">
        <v>100</v>
      </c>
      <c r="F97" s="24"/>
      <c r="G97" s="21">
        <f t="shared" si="2"/>
        <v>0</v>
      </c>
    </row>
    <row r="98" spans="1:52" ht="14.25" customHeight="1">
      <c r="A98" s="17">
        <f t="shared" si="3"/>
        <v>95</v>
      </c>
      <c r="B98" s="18" t="s">
        <v>175</v>
      </c>
      <c r="C98" s="19" t="s">
        <v>39</v>
      </c>
      <c r="D98" s="19" t="s">
        <v>118</v>
      </c>
      <c r="E98" s="19">
        <v>50</v>
      </c>
      <c r="F98" s="20"/>
      <c r="G98" s="21">
        <f t="shared" si="2"/>
        <v>0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7" ht="14.25" customHeight="1">
      <c r="A99" s="17">
        <f t="shared" si="3"/>
        <v>96</v>
      </c>
      <c r="B99" s="18" t="s">
        <v>19</v>
      </c>
      <c r="C99" s="19"/>
      <c r="D99" s="19" t="s">
        <v>15</v>
      </c>
      <c r="E99" s="19">
        <v>180</v>
      </c>
      <c r="F99" s="20"/>
      <c r="G99" s="21">
        <f t="shared" si="2"/>
        <v>0</v>
      </c>
    </row>
    <row r="100" spans="1:7" ht="14.25" customHeight="1">
      <c r="A100" s="17">
        <f t="shared" si="3"/>
        <v>97</v>
      </c>
      <c r="B100" s="18" t="s">
        <v>25</v>
      </c>
      <c r="C100" s="19"/>
      <c r="D100" s="19" t="s">
        <v>15</v>
      </c>
      <c r="E100" s="19">
        <v>20</v>
      </c>
      <c r="F100" s="20"/>
      <c r="G100" s="21">
        <f t="shared" si="2"/>
        <v>0</v>
      </c>
    </row>
    <row r="101" spans="1:7" ht="14.25" customHeight="1">
      <c r="A101" s="17">
        <f t="shared" si="3"/>
        <v>98</v>
      </c>
      <c r="B101" s="18" t="s">
        <v>20</v>
      </c>
      <c r="C101" s="19"/>
      <c r="D101" s="19" t="s">
        <v>2</v>
      </c>
      <c r="E101" s="19">
        <v>5</v>
      </c>
      <c r="F101" s="20"/>
      <c r="G101" s="21">
        <f t="shared" si="2"/>
        <v>0</v>
      </c>
    </row>
    <row r="102" spans="1:7" ht="14.25" customHeight="1">
      <c r="A102" s="17">
        <f t="shared" si="3"/>
        <v>99</v>
      </c>
      <c r="B102" s="18" t="s">
        <v>150</v>
      </c>
      <c r="C102" s="19" t="s">
        <v>78</v>
      </c>
      <c r="D102" s="19" t="s">
        <v>4</v>
      </c>
      <c r="E102" s="19">
        <v>200</v>
      </c>
      <c r="F102" s="25"/>
      <c r="G102" s="21">
        <f t="shared" si="2"/>
        <v>0</v>
      </c>
    </row>
    <row r="103" spans="1:7" ht="15">
      <c r="A103" s="31" t="s">
        <v>192</v>
      </c>
      <c r="B103" s="31"/>
      <c r="C103" s="31"/>
      <c r="D103" s="31"/>
      <c r="E103" s="31"/>
      <c r="F103" s="31"/>
      <c r="G103" s="29">
        <f>SUM(G4:G102)</f>
        <v>0</v>
      </c>
    </row>
  </sheetData>
  <sheetProtection/>
  <mergeCells count="3">
    <mergeCell ref="E1:F1"/>
    <mergeCell ref="A2:G2"/>
    <mergeCell ref="A103:F103"/>
  </mergeCells>
  <printOptions/>
  <pageMargins left="0.11811023622047245" right="0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4.57421875" style="8" customWidth="1"/>
    <col min="2" max="2" width="57.140625" style="8" customWidth="1"/>
    <col min="3" max="3" width="18.140625" style="8" customWidth="1"/>
    <col min="4" max="4" width="15.28125" style="8" customWidth="1"/>
    <col min="5" max="5" width="14.00390625" style="8" customWidth="1"/>
    <col min="6" max="6" width="9.7109375" style="8" customWidth="1"/>
    <col min="7" max="7" width="12.8515625" style="8" customWidth="1"/>
    <col min="8" max="52" width="9.140625" style="7" customWidth="1"/>
    <col min="53" max="16384" width="9.140625" style="8" customWidth="1"/>
  </cols>
  <sheetData>
    <row r="1" spans="6:7" ht="15">
      <c r="F1" s="30" t="s">
        <v>190</v>
      </c>
      <c r="G1" s="30"/>
    </row>
    <row r="2" spans="1:7" ht="15">
      <c r="A2" s="32" t="s">
        <v>189</v>
      </c>
      <c r="B2" s="32"/>
      <c r="C2" s="32"/>
      <c r="D2" s="32"/>
      <c r="E2" s="32"/>
      <c r="F2" s="32"/>
      <c r="G2" s="32"/>
    </row>
    <row r="3" spans="1:7" ht="71.25">
      <c r="A3" s="5" t="s">
        <v>5</v>
      </c>
      <c r="B3" s="4" t="s">
        <v>0</v>
      </c>
      <c r="C3" s="6" t="s">
        <v>87</v>
      </c>
      <c r="D3" s="4" t="s">
        <v>1</v>
      </c>
      <c r="E3" s="4" t="s">
        <v>86</v>
      </c>
      <c r="F3" s="4" t="s">
        <v>23</v>
      </c>
      <c r="G3" s="4" t="s">
        <v>24</v>
      </c>
    </row>
    <row r="4" spans="1:7" ht="14.25">
      <c r="A4" s="9">
        <v>1</v>
      </c>
      <c r="B4" s="10" t="s">
        <v>81</v>
      </c>
      <c r="C4" s="10"/>
      <c r="D4" s="11" t="s">
        <v>2</v>
      </c>
      <c r="E4" s="11">
        <v>300</v>
      </c>
      <c r="F4" s="12"/>
      <c r="G4" s="13">
        <f aca="true" t="shared" si="0" ref="G4:G28">E4*F4</f>
        <v>0</v>
      </c>
    </row>
    <row r="5" spans="1:7" ht="14.25">
      <c r="A5" s="9">
        <f aca="true" t="shared" si="1" ref="A5:A28">A4+1</f>
        <v>2</v>
      </c>
      <c r="B5" s="10" t="s">
        <v>80</v>
      </c>
      <c r="C5" s="10"/>
      <c r="D5" s="11" t="s">
        <v>15</v>
      </c>
      <c r="E5" s="11">
        <v>300</v>
      </c>
      <c r="F5" s="12"/>
      <c r="G5" s="13">
        <f t="shared" si="0"/>
        <v>0</v>
      </c>
    </row>
    <row r="6" spans="1:7" ht="14.25">
      <c r="A6" s="9">
        <f t="shared" si="1"/>
        <v>3</v>
      </c>
      <c r="B6" s="10" t="s">
        <v>82</v>
      </c>
      <c r="C6" s="10"/>
      <c r="D6" s="11" t="s">
        <v>2</v>
      </c>
      <c r="E6" s="11">
        <v>10</v>
      </c>
      <c r="F6" s="12"/>
      <c r="G6" s="13">
        <f t="shared" si="0"/>
        <v>0</v>
      </c>
    </row>
    <row r="7" spans="1:7" ht="14.25">
      <c r="A7" s="9">
        <f t="shared" si="1"/>
        <v>4</v>
      </c>
      <c r="B7" s="10" t="s">
        <v>83</v>
      </c>
      <c r="C7" s="10"/>
      <c r="D7" s="11" t="s">
        <v>2</v>
      </c>
      <c r="E7" s="11">
        <v>20</v>
      </c>
      <c r="F7" s="12"/>
      <c r="G7" s="13">
        <f t="shared" si="0"/>
        <v>0</v>
      </c>
    </row>
    <row r="8" spans="1:7" ht="14.25">
      <c r="A8" s="9">
        <f t="shared" si="1"/>
        <v>5</v>
      </c>
      <c r="B8" s="10" t="s">
        <v>84</v>
      </c>
      <c r="C8" s="10"/>
      <c r="D8" s="11" t="s">
        <v>2</v>
      </c>
      <c r="E8" s="11">
        <v>20</v>
      </c>
      <c r="F8" s="12"/>
      <c r="G8" s="13">
        <f t="shared" si="0"/>
        <v>0</v>
      </c>
    </row>
    <row r="9" spans="1:7" ht="14.25">
      <c r="A9" s="9">
        <f t="shared" si="1"/>
        <v>6</v>
      </c>
      <c r="B9" s="10" t="s">
        <v>85</v>
      </c>
      <c r="C9" s="10"/>
      <c r="D9" s="11" t="s">
        <v>2</v>
      </c>
      <c r="E9" s="11">
        <v>20</v>
      </c>
      <c r="F9" s="12"/>
      <c r="G9" s="13">
        <f t="shared" si="0"/>
        <v>0</v>
      </c>
    </row>
    <row r="10" spans="1:7" ht="14.25">
      <c r="A10" s="9">
        <f t="shared" si="1"/>
        <v>7</v>
      </c>
      <c r="B10" s="10" t="s">
        <v>48</v>
      </c>
      <c r="C10" s="10"/>
      <c r="D10" s="11" t="s">
        <v>110</v>
      </c>
      <c r="E10" s="11">
        <v>45</v>
      </c>
      <c r="F10" s="14"/>
      <c r="G10" s="13">
        <f t="shared" si="0"/>
        <v>0</v>
      </c>
    </row>
    <row r="11" spans="1:7" ht="14.25">
      <c r="A11" s="9">
        <f t="shared" si="1"/>
        <v>8</v>
      </c>
      <c r="B11" s="10" t="s">
        <v>128</v>
      </c>
      <c r="C11" s="10"/>
      <c r="D11" s="11" t="s">
        <v>2</v>
      </c>
      <c r="E11" s="11">
        <v>15</v>
      </c>
      <c r="F11" s="14"/>
      <c r="G11" s="13">
        <f t="shared" si="0"/>
        <v>0</v>
      </c>
    </row>
    <row r="12" spans="1:7" ht="14.25">
      <c r="A12" s="9">
        <f t="shared" si="1"/>
        <v>9</v>
      </c>
      <c r="B12" s="10" t="s">
        <v>7</v>
      </c>
      <c r="C12" s="10" t="s">
        <v>53</v>
      </c>
      <c r="D12" s="11" t="s">
        <v>2</v>
      </c>
      <c r="E12" s="11">
        <v>120</v>
      </c>
      <c r="F12" s="14"/>
      <c r="G12" s="13">
        <f t="shared" si="0"/>
        <v>0</v>
      </c>
    </row>
    <row r="13" spans="1:7" ht="14.25">
      <c r="A13" s="9">
        <f t="shared" si="1"/>
        <v>10</v>
      </c>
      <c r="B13" s="10" t="s">
        <v>6</v>
      </c>
      <c r="C13" s="10" t="s">
        <v>49</v>
      </c>
      <c r="D13" s="11" t="s">
        <v>2</v>
      </c>
      <c r="E13" s="11">
        <v>1500</v>
      </c>
      <c r="F13" s="14"/>
      <c r="G13" s="13">
        <f t="shared" si="0"/>
        <v>0</v>
      </c>
    </row>
    <row r="14" spans="1:7" ht="14.25">
      <c r="A14" s="9">
        <f t="shared" si="1"/>
        <v>11</v>
      </c>
      <c r="B14" s="10" t="s">
        <v>163</v>
      </c>
      <c r="C14" s="10" t="s">
        <v>57</v>
      </c>
      <c r="D14" s="11" t="s">
        <v>2</v>
      </c>
      <c r="E14" s="11">
        <v>10</v>
      </c>
      <c r="F14" s="14"/>
      <c r="G14" s="13">
        <f t="shared" si="0"/>
        <v>0</v>
      </c>
    </row>
    <row r="15" spans="1:7" ht="14.25">
      <c r="A15" s="9">
        <f t="shared" si="1"/>
        <v>12</v>
      </c>
      <c r="B15" s="10" t="s">
        <v>163</v>
      </c>
      <c r="C15" s="10" t="s">
        <v>58</v>
      </c>
      <c r="D15" s="11" t="s">
        <v>2</v>
      </c>
      <c r="E15" s="11">
        <v>5</v>
      </c>
      <c r="F15" s="14"/>
      <c r="G15" s="13">
        <f t="shared" si="0"/>
        <v>0</v>
      </c>
    </row>
    <row r="16" spans="1:7" ht="14.25">
      <c r="A16" s="9">
        <f t="shared" si="1"/>
        <v>13</v>
      </c>
      <c r="B16" s="10" t="s">
        <v>60</v>
      </c>
      <c r="C16" s="10" t="s">
        <v>61</v>
      </c>
      <c r="D16" s="11" t="s">
        <v>17</v>
      </c>
      <c r="E16" s="11">
        <v>150</v>
      </c>
      <c r="F16" s="14"/>
      <c r="G16" s="13">
        <f t="shared" si="0"/>
        <v>0</v>
      </c>
    </row>
    <row r="17" spans="1:7" ht="14.25">
      <c r="A17" s="9">
        <f t="shared" si="1"/>
        <v>14</v>
      </c>
      <c r="B17" s="10" t="s">
        <v>59</v>
      </c>
      <c r="C17" s="10"/>
      <c r="D17" s="11" t="s">
        <v>2</v>
      </c>
      <c r="E17" s="11">
        <v>200</v>
      </c>
      <c r="F17" s="14"/>
      <c r="G17" s="13">
        <f t="shared" si="0"/>
        <v>0</v>
      </c>
    </row>
    <row r="18" spans="1:7" ht="14.25">
      <c r="A18" s="9">
        <f t="shared" si="1"/>
        <v>15</v>
      </c>
      <c r="B18" s="10" t="s">
        <v>8</v>
      </c>
      <c r="C18" s="10" t="s">
        <v>62</v>
      </c>
      <c r="D18" s="11" t="s">
        <v>2</v>
      </c>
      <c r="E18" s="11">
        <v>10</v>
      </c>
      <c r="F18" s="14"/>
      <c r="G18" s="13">
        <f t="shared" si="0"/>
        <v>0</v>
      </c>
    </row>
    <row r="19" spans="1:7" ht="14.25">
      <c r="A19" s="9">
        <f t="shared" si="1"/>
        <v>16</v>
      </c>
      <c r="B19" s="10" t="s">
        <v>9</v>
      </c>
      <c r="C19" s="10" t="s">
        <v>63</v>
      </c>
      <c r="D19" s="11" t="s">
        <v>2</v>
      </c>
      <c r="E19" s="11">
        <v>15</v>
      </c>
      <c r="F19" s="14"/>
      <c r="G19" s="13">
        <f t="shared" si="0"/>
        <v>0</v>
      </c>
    </row>
    <row r="20" spans="1:7" ht="14.25">
      <c r="A20" s="9">
        <f t="shared" si="1"/>
        <v>17</v>
      </c>
      <c r="B20" s="10" t="s">
        <v>164</v>
      </c>
      <c r="C20" s="10"/>
      <c r="D20" s="11" t="s">
        <v>2</v>
      </c>
      <c r="E20" s="11">
        <v>70</v>
      </c>
      <c r="F20" s="14"/>
      <c r="G20" s="13">
        <f t="shared" si="0"/>
        <v>0</v>
      </c>
    </row>
    <row r="21" spans="1:7" ht="14.25">
      <c r="A21" s="9">
        <f t="shared" si="1"/>
        <v>18</v>
      </c>
      <c r="B21" s="10" t="s">
        <v>123</v>
      </c>
      <c r="C21" s="10" t="s">
        <v>67</v>
      </c>
      <c r="D21" s="11" t="s">
        <v>2</v>
      </c>
      <c r="E21" s="11">
        <v>20</v>
      </c>
      <c r="F21" s="14"/>
      <c r="G21" s="13">
        <f t="shared" si="0"/>
        <v>0</v>
      </c>
    </row>
    <row r="22" spans="1:7" ht="14.25">
      <c r="A22" s="9">
        <f t="shared" si="1"/>
        <v>19</v>
      </c>
      <c r="B22" s="10" t="s">
        <v>122</v>
      </c>
      <c r="C22" s="10"/>
      <c r="D22" s="11" t="s">
        <v>3</v>
      </c>
      <c r="E22" s="15">
        <v>10</v>
      </c>
      <c r="F22" s="14"/>
      <c r="G22" s="13">
        <f t="shared" si="0"/>
        <v>0</v>
      </c>
    </row>
    <row r="23" spans="1:7" ht="14.25">
      <c r="A23" s="9">
        <f t="shared" si="1"/>
        <v>20</v>
      </c>
      <c r="B23" s="10" t="s">
        <v>121</v>
      </c>
      <c r="C23" s="10"/>
      <c r="D23" s="11" t="s">
        <v>3</v>
      </c>
      <c r="E23" s="15">
        <v>7</v>
      </c>
      <c r="F23" s="14"/>
      <c r="G23" s="13">
        <f t="shared" si="0"/>
        <v>0</v>
      </c>
    </row>
    <row r="24" spans="1:7" ht="14.25">
      <c r="A24" s="9">
        <f t="shared" si="1"/>
        <v>21</v>
      </c>
      <c r="B24" s="10" t="s">
        <v>18</v>
      </c>
      <c r="C24" s="16" t="s">
        <v>72</v>
      </c>
      <c r="D24" s="11" t="s">
        <v>110</v>
      </c>
      <c r="E24" s="11">
        <v>10</v>
      </c>
      <c r="F24" s="14"/>
      <c r="G24" s="13">
        <f t="shared" si="0"/>
        <v>0</v>
      </c>
    </row>
    <row r="25" spans="1:7" ht="14.25">
      <c r="A25" s="9">
        <f t="shared" si="1"/>
        <v>22</v>
      </c>
      <c r="B25" s="10" t="s">
        <v>74</v>
      </c>
      <c r="C25" s="10" t="s">
        <v>73</v>
      </c>
      <c r="D25" s="11" t="s">
        <v>2</v>
      </c>
      <c r="E25" s="11">
        <v>10</v>
      </c>
      <c r="F25" s="14"/>
      <c r="G25" s="13">
        <f t="shared" si="0"/>
        <v>0</v>
      </c>
    </row>
    <row r="26" spans="1:7" ht="14.25">
      <c r="A26" s="9">
        <f t="shared" si="1"/>
        <v>23</v>
      </c>
      <c r="B26" s="10" t="s">
        <v>74</v>
      </c>
      <c r="C26" s="10" t="s">
        <v>75</v>
      </c>
      <c r="D26" s="11" t="s">
        <v>2</v>
      </c>
      <c r="E26" s="11">
        <v>10</v>
      </c>
      <c r="F26" s="14"/>
      <c r="G26" s="13">
        <f t="shared" si="0"/>
        <v>0</v>
      </c>
    </row>
    <row r="27" spans="1:7" ht="14.25">
      <c r="A27" s="9">
        <f t="shared" si="1"/>
        <v>24</v>
      </c>
      <c r="B27" s="10" t="s">
        <v>74</v>
      </c>
      <c r="C27" s="10" t="s">
        <v>76</v>
      </c>
      <c r="D27" s="11" t="s">
        <v>2</v>
      </c>
      <c r="E27" s="11">
        <v>10</v>
      </c>
      <c r="F27" s="14"/>
      <c r="G27" s="13">
        <f t="shared" si="0"/>
        <v>0</v>
      </c>
    </row>
    <row r="28" spans="1:7" ht="14.25">
      <c r="A28" s="9">
        <f t="shared" si="1"/>
        <v>25</v>
      </c>
      <c r="B28" s="10" t="s">
        <v>79</v>
      </c>
      <c r="C28" s="10"/>
      <c r="D28" s="11" t="s">
        <v>110</v>
      </c>
      <c r="E28" s="11">
        <v>25</v>
      </c>
      <c r="F28" s="12"/>
      <c r="G28" s="13">
        <f t="shared" si="0"/>
        <v>0</v>
      </c>
    </row>
    <row r="29" spans="1:7" s="7" customFormat="1" ht="15">
      <c r="A29" s="28"/>
      <c r="B29" s="31" t="s">
        <v>188</v>
      </c>
      <c r="C29" s="31"/>
      <c r="D29" s="31"/>
      <c r="E29" s="31"/>
      <c r="F29" s="31"/>
      <c r="G29" s="29">
        <f>SUM(G4:G28)</f>
        <v>0</v>
      </c>
    </row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</sheetData>
  <sheetProtection/>
  <mergeCells count="3">
    <mergeCell ref="B29:F29"/>
    <mergeCell ref="A2:G2"/>
    <mergeCell ref="F1:G1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BOYKO</dc:creator>
  <cp:keywords/>
  <dc:description/>
  <cp:lastModifiedBy>Елка</cp:lastModifiedBy>
  <cp:lastPrinted>2020-01-23T12:35:54Z</cp:lastPrinted>
  <dcterms:created xsi:type="dcterms:W3CDTF">1996-10-14T23:33:28Z</dcterms:created>
  <dcterms:modified xsi:type="dcterms:W3CDTF">2020-01-23T12:36:50Z</dcterms:modified>
  <cp:category/>
  <cp:version/>
  <cp:contentType/>
  <cp:contentStatus/>
</cp:coreProperties>
</file>